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30" windowWidth="15480" windowHeight="8580" activeTab="3"/>
  </bookViews>
  <sheets>
    <sheet name="Glossary" sheetId="5" r:id="rId1"/>
    <sheet name="Numbers; growth rates" sheetId="7" r:id="rId2"/>
    <sheet name="Population Accounts" sheetId="8" r:id="rId3"/>
    <sheet name="Regional" sheetId="9" r:id="rId4"/>
    <sheet name="Additional information" sheetId="10" r:id="rId5"/>
  </sheets>
  <calcPr calcId="125725" calcOnSave="0"/>
</workbook>
</file>

<file path=xl/calcChain.xml><?xml version="1.0" encoding="utf-8"?>
<calcChain xmlns="http://schemas.openxmlformats.org/spreadsheetml/2006/main">
  <c r="B12" i="7"/>
  <c r="C12"/>
  <c r="D12"/>
  <c r="E12"/>
  <c r="F12"/>
  <c r="G12"/>
  <c r="H12"/>
  <c r="I12"/>
  <c r="J12"/>
  <c r="K12"/>
  <c r="L12"/>
  <c r="M12"/>
  <c r="N12"/>
  <c r="O12"/>
  <c r="P12"/>
  <c r="Q12"/>
  <c r="R12"/>
  <c r="S12"/>
  <c r="T12"/>
  <c r="U12"/>
  <c r="V12"/>
  <c r="W12"/>
  <c r="X12"/>
  <c r="Y12"/>
  <c r="Z12"/>
  <c r="AA12"/>
  <c r="AB12"/>
  <c r="AC12"/>
  <c r="AD12"/>
  <c r="AE12"/>
  <c r="B13"/>
  <c r="C13"/>
  <c r="D13"/>
  <c r="E13"/>
  <c r="F13"/>
  <c r="G13"/>
  <c r="H13"/>
  <c r="I13"/>
  <c r="J13"/>
  <c r="K13"/>
  <c r="L13"/>
  <c r="M13"/>
  <c r="N13"/>
  <c r="O13"/>
  <c r="P13"/>
  <c r="Q13"/>
  <c r="R13"/>
  <c r="S13"/>
  <c r="T13"/>
  <c r="U13"/>
  <c r="V13"/>
  <c r="W13"/>
  <c r="X13"/>
  <c r="Y13"/>
  <c r="Z13"/>
  <c r="AA13"/>
  <c r="AB13"/>
  <c r="AC13"/>
  <c r="AD13"/>
  <c r="AE13"/>
  <c r="C11"/>
  <c r="D11"/>
  <c r="E11"/>
  <c r="F11"/>
  <c r="G11"/>
  <c r="H11"/>
  <c r="I11"/>
  <c r="J11"/>
  <c r="K11"/>
  <c r="L11"/>
  <c r="M11"/>
  <c r="N11"/>
  <c r="O11"/>
  <c r="P11"/>
  <c r="Q11"/>
  <c r="R11"/>
  <c r="S11"/>
  <c r="T11"/>
  <c r="U11"/>
  <c r="V11"/>
  <c r="W11"/>
  <c r="X11"/>
  <c r="Y11"/>
  <c r="Z11"/>
  <c r="AA11"/>
  <c r="AB11"/>
  <c r="AC11"/>
  <c r="AD11"/>
  <c r="AE11"/>
  <c r="B11"/>
</calcChain>
</file>

<file path=xl/sharedStrings.xml><?xml version="1.0" encoding="utf-8"?>
<sst xmlns="http://schemas.openxmlformats.org/spreadsheetml/2006/main" count="489" uniqueCount="186">
  <si>
    <t>Northern Territory population projections summary</t>
  </si>
  <si>
    <t>TOTAL POPULATIONS</t>
  </si>
  <si>
    <t>SUMMARY POPULATION ACCOUNTS: Northern Territory Indigenous population</t>
  </si>
  <si>
    <t>Net interstate migration</t>
  </si>
  <si>
    <t>Immigration</t>
  </si>
  <si>
    <t>Emigration</t>
  </si>
  <si>
    <t>Net international migration</t>
  </si>
  <si>
    <t>SUMMARY POPULATION ACCOUNTS: Northern Territory non-Indigenous population</t>
  </si>
  <si>
    <t>SUMMARY POPULATION ACCOUNTS: Northern Territory</t>
  </si>
  <si>
    <t>POPULATION GROWTH INDEX (jump-off year = 100)</t>
  </si>
  <si>
    <t>SEX RATIOS (males per 100 females)</t>
  </si>
  <si>
    <t>MEDIAN AGES</t>
  </si>
  <si>
    <t>Glossary</t>
  </si>
  <si>
    <t>Age-specific death rate (ASDR)</t>
  </si>
  <si>
    <t xml:space="preserve">Age-specific death rates are the number of deaths during the year at a specified age per 1,000 of the estimated resident population of the same age at mid-point of the year (30 June). The infant mortality rate is used for the age-specific death rate for children under one year of age. </t>
  </si>
  <si>
    <t>Age-specific fertility rate (ASFR)</t>
  </si>
  <si>
    <t xml:space="preserve">Age-specific fertility rates are the number of live births  during the year, according to age of mother, per 1,000 of the female estimated resident population of the same age. For calculating these rates, births to mothers under 15 years are included in the 15-19 years age group, and births to mothers aged 50 years and over are included in the 45-49 years age group. </t>
  </si>
  <si>
    <t>Cohort</t>
  </si>
  <si>
    <t>A group of persons with common statistical characteristics such as age or sex</t>
  </si>
  <si>
    <t>Cohort-component model</t>
  </si>
  <si>
    <t>A commonly used demographic method of projecting a population whereby the components of growth (births, deaths, migration) are added to an initial population to arrive at a population x years into the future. See also Estimated Resident Population.</t>
  </si>
  <si>
    <t>Components of change/growth</t>
  </si>
  <si>
    <t>The demographic components of population growth are births, deaths and migration</t>
  </si>
  <si>
    <t>The process of leaving one country to take up permanent or semi-permanent residence in another.</t>
  </si>
  <si>
    <t xml:space="preserve">Estimate </t>
  </si>
  <si>
    <t>see Estimated Resident Population (ERP)</t>
  </si>
  <si>
    <t>Estimated Resident Population (ERP)</t>
  </si>
  <si>
    <t>The official measure of the population of Australia as measured by the Australian Bureau of Statistics (ABS) is based on the concept of usual residence. It refers to all people, regardless of nationality or citizenship, who usually live in Australia, with the exception of foreign diplomatic personnel and their families. It includes usual residents who are overseas for less than 12 months. It excludes overseas visitors who are in Australia for less than 12 months.</t>
  </si>
  <si>
    <t>Estimates of the Australian resident population are generated on a quarterly basis by adding natural increase (the excess of births over deaths) and net overseas migration (NOM) occurring during the period to the population at the beginning of each period. This is known as the cohort component method, and can be represented by the following equation:</t>
  </si>
  <si>
    <t>Pt+1 = Pt + B - D + NOM, where:</t>
  </si>
  <si>
    <t>Pt = the estimated resident population at time point t</t>
  </si>
  <si>
    <t>Pt+1 = the estimated resident population at time point t+1</t>
  </si>
  <si>
    <t>B = the number of births occurring between t and t+1</t>
  </si>
  <si>
    <t>D = the number of deaths occurring between t and t+1</t>
  </si>
  <si>
    <t>NOM = net overseas migration occurring between t and t+1.</t>
  </si>
  <si>
    <t>For state and territory population estimates, an additional term is added to the equation representing net interstate migration occurring between t and t+1, represented by the following equation:</t>
  </si>
  <si>
    <t>Pt+1 = Pt + B - D + NOM + NIM.</t>
  </si>
  <si>
    <t>Identification change</t>
  </si>
  <si>
    <t>Refers to the propensity of Indigenous people to change their Indigenous identification status</t>
  </si>
  <si>
    <t>The process of entering one country from another to take up permanent or semi-permanent residence.</t>
  </si>
  <si>
    <t>Indigenous status</t>
  </si>
  <si>
    <t>Persons who identify themselves as being of Aboriginal and/or Torres Strait Islander origin.</t>
  </si>
  <si>
    <t>In-migration</t>
  </si>
  <si>
    <t xml:space="preserve">Migration into an area or region </t>
  </si>
  <si>
    <t>Interstate migration</t>
  </si>
  <si>
    <t>Migration between states and territories</t>
  </si>
  <si>
    <t>International migration</t>
  </si>
  <si>
    <t>See Overseas migration</t>
  </si>
  <si>
    <t>Jump off year</t>
  </si>
  <si>
    <t>The first year of the projection period</t>
  </si>
  <si>
    <t>Life expectancy (at birth)</t>
  </si>
  <si>
    <t xml:space="preserve">Life expectancy (at birth) refers to the average number of (additional) years a person (baby) born in the reference period could be expected to live if the age and sex specific death rates of the given period continued throughout his/her lifetime.  </t>
  </si>
  <si>
    <t>Median age</t>
  </si>
  <si>
    <t xml:space="preserve">The age at which half the population is older and half is younger. </t>
  </si>
  <si>
    <t>Migration</t>
  </si>
  <si>
    <t>The movement of people across a specified boundary for the purpose of establishing a new or semi-permanent residence. Migration can be international (migration between countries) and internal (migration within a country).</t>
  </si>
  <si>
    <t xml:space="preserve">Mobility </t>
  </si>
  <si>
    <t>See Population Mobility</t>
  </si>
  <si>
    <t>Natural increase\change</t>
  </si>
  <si>
    <t>Excess of births over deaths</t>
  </si>
  <si>
    <t>The difference between the number of persons who have changed their place of usual residence by moving into a given state or territory and the number who have changed their place of usual residence by moving out of that state or territory during a specified time period. This difference can be either positive or negative.</t>
  </si>
  <si>
    <t>See Net overseas migration</t>
  </si>
  <si>
    <t>Net overseas migration</t>
  </si>
  <si>
    <t xml:space="preserve">Net overseas migration is the net gain or loss of population through immigration to Australia and emigration from Australia. </t>
  </si>
  <si>
    <t>Out-migration</t>
  </si>
  <si>
    <t>Migration out of an area or region.</t>
  </si>
  <si>
    <t>Overseas migration</t>
  </si>
  <si>
    <t>Immigration to or emigration from a country</t>
  </si>
  <si>
    <t>Population Growth</t>
  </si>
  <si>
    <t xml:space="preserve">For Australia, population growth is the sum of natural increase and net overseas migration. For states and territories, population growth also includes net interstate migration. </t>
  </si>
  <si>
    <t>Population Growth Rate</t>
  </si>
  <si>
    <t>Population change over a period as a proportion (percentage) of the population at the beginning of the period.</t>
  </si>
  <si>
    <t>Population Mobility</t>
  </si>
  <si>
    <t>The geographic movement of people.</t>
  </si>
  <si>
    <t>Projection horizon</t>
  </si>
  <si>
    <t>The time period for which the projections are made eg 2006-2036</t>
  </si>
  <si>
    <t>Region</t>
  </si>
  <si>
    <r>
      <t xml:space="preserve">For these projections, region refers to the Northern Territory Statistical Reporting Regions. See the map in the report </t>
    </r>
    <r>
      <rPr>
        <i/>
        <sz val="10"/>
        <rFont val="Arial"/>
        <family val="2"/>
      </rPr>
      <t>Northern Territory Population Projections.</t>
    </r>
  </si>
  <si>
    <t>Sex ratio</t>
  </si>
  <si>
    <t>The sex ratio relates to the number of males per 100 females. The sex ratio is defined for the total population, at birth, at death and among age groups by appropriately selecting the numerator and the denominator of the ratio.</t>
  </si>
  <si>
    <t>Standardised Mortality Ratio (SMR)</t>
  </si>
  <si>
    <t>The ratio of the actual number of deaths in the population under study and the</t>
  </si>
  <si>
    <t xml:space="preserve">number of deaths which would have occurred if the population under study had experienced the age-specific death rates of the standard population </t>
  </si>
  <si>
    <t>Total Fertility Rate (TFR)</t>
  </si>
  <si>
    <t>The sum of age-specific fertility rates (live births at each age of mother per female population of that age). It represents the number of children a female would bear during her lifetime if she experienced current age-specific fertility rates at each age of her reproductive life.</t>
  </si>
  <si>
    <t>Additional references</t>
  </si>
  <si>
    <t>ABS Information Paper: Population Concepts, 2008, Catalogue no. 3107.0.55.006 -</t>
  </si>
  <si>
    <t>www.abs.gov.au/AUSSTATS/abs@.nsf/DetailsPage/3107.0.55.0062008?OpenDocument</t>
  </si>
  <si>
    <t>REGIONAL POPULATION GROWTH RATES (annual average percentages; calculated using exponential formula ln[pop(t)/pop(t-5)]/5*100)</t>
  </si>
  <si>
    <t>SUMMARY REGIONAL POPULATION ACCOUNTS: Greater Darwin Indigenous population</t>
  </si>
  <si>
    <t>SUMMARY REGIONAL POPULATION ACCOUNTS: Greater Darwin non-Indigenous population</t>
  </si>
  <si>
    <t>SUMMARY REGIONAL POPULATION ACCOUNTS: Greater Darwin</t>
  </si>
  <si>
    <t xml:space="preserve"> </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</si>
  <si>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</si>
  <si>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</si>
  <si>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</si>
  <si>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</si>
  <si>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</si>
  <si>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</si>
  <si>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</si>
  <si>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</si>
  <si>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</si>
  <si>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</si>
  <si>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</si>
  <si>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</si>
  <si>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</si>
  <si>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</si>
  <si>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</si>
  <si>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</si>
  <si>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</si>
  <si>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</si>
  <si>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</si>
  <si>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</si>
  <si>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</si>
  <si>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</si>
  <si>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</si>
  <si>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</si>
  <si>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</si>
  <si>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</si>
  <si>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</si>
  <si>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</si>
  <si>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</si>
  <si>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</si>
  <si>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</si>
  <si>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 xml:space="preserve">Northern Territory </t>
  </si>
  <si>
    <t>Northern Territory Indigenous population</t>
  </si>
  <si>
    <t>Northern Territory Non-Indigenous population</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</si>
  <si>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</si>
  <si>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</si>
  <si>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</si>
  <si>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</si>
  <si>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</si>
  <si>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</si>
  <si>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</si>
  <si>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</si>
  <si>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</si>
  <si>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</si>
  <si>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</si>
  <si>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</si>
  <si>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</si>
  <si>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</si>
  <si>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</si>
  <si>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</si>
  <si>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</si>
  <si>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</si>
  <si>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</si>
  <si>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</si>
  <si>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</si>
  <si>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</si>
  <si>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</si>
  <si>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</si>
  <si>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</si>
  <si>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</si>
  <si>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</si>
  <si>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</si>
  <si>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</si>
  <si>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</si>
  <si>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Initial Population</t>
  </si>
  <si>
    <t>Births</t>
  </si>
  <si>
    <t>Deaths</t>
  </si>
  <si>
    <t>Natural Change</t>
  </si>
  <si>
    <t>Interstate in-migrations</t>
  </si>
  <si>
    <t>Interstate out-migrations</t>
  </si>
  <si>
    <t>International Emigration</t>
  </si>
  <si>
    <t>International Immigration</t>
  </si>
  <si>
    <t>Change to Indigenous</t>
  </si>
  <si>
    <t>Final Population</t>
  </si>
  <si>
    <t>Change to non-indigenous</t>
  </si>
  <si>
    <t>2011-16</t>
  </si>
  <si>
    <t>2016-21</t>
  </si>
  <si>
    <t>2021-26</t>
  </si>
  <si>
    <t>Net migration</t>
  </si>
  <si>
    <t xml:space="preserve">Northern Territory  </t>
  </si>
  <si>
    <t>Rest of NT</t>
  </si>
  <si>
    <t>Greater Darwin</t>
  </si>
  <si>
    <t>Greater Darwin Indigenous population</t>
  </si>
  <si>
    <t>Rest of NT Indigenous population</t>
  </si>
  <si>
    <t>Rest of NT Non-Indigenous population</t>
  </si>
  <si>
    <t>Greater Darwin Non-Indigenous population</t>
  </si>
  <si>
    <t>REGIONAL POPULATIONS</t>
  </si>
  <si>
    <t xml:space="preserve">Greater Darwin </t>
  </si>
  <si>
    <t xml:space="preserve">Rest of NT </t>
  </si>
  <si>
    <t>Rest of Darwin Non-Indigenous population</t>
  </si>
  <si>
    <t>SUMMARY REGIONAL POPULATION ACCOUNTS: Rest of NT</t>
  </si>
  <si>
    <t>SUMMARY REGIONAL POPULATION ACCOUNTS: Rest of NT non-Indigenous population</t>
  </si>
  <si>
    <t>POPULATION GROWTH RATES (percentages; calculated using exponential formula ln[pop(t)/pop(t-1)]*100)</t>
  </si>
</sst>
</file>

<file path=xl/styles.xml><?xml version="1.0" encoding="utf-8"?>
<styleSheet xmlns="http://schemas.openxmlformats.org/spreadsheetml/2006/main">
  <numFmts count="4">
    <numFmt numFmtId="164" formatCode="_-* #,###,##0_-;\-* #,###,##0_-;_-* &quot;-&quot;_-;_-@_-"/>
    <numFmt numFmtId="165" formatCode="0\ "/>
    <numFmt numFmtId="166" formatCode="_-* #\ ###\ ##0.0_-;\-* #\ ###\ ##0.0_-;_-* \&quot;\-\&quot;_-;_-@_-"/>
    <numFmt numFmtId="167" formatCode="_-* #\ ###\ ##0_-;\-* #\ ###\ ##0_-;_-* &quot;-&quot;_-;_-@_-"/>
  </numFmts>
  <fonts count="16">
    <font>
      <sz val="10"/>
      <name val="Arial"/>
    </font>
    <font>
      <sz val="10"/>
      <name val="Arial"/>
      <family val="2"/>
    </font>
    <font>
      <u/>
      <sz val="10"/>
      <color indexed="12"/>
      <name val="Arial"/>
      <family val="2"/>
    </font>
    <font>
      <sz val="16"/>
      <color indexed="62"/>
      <name val="Arial"/>
      <family val="2"/>
    </font>
    <font>
      <sz val="13"/>
      <color indexed="62"/>
      <name val="Arial"/>
      <family val="2"/>
    </font>
    <font>
      <sz val="10"/>
      <color indexed="62"/>
      <name val="Arial"/>
      <family val="2"/>
    </font>
    <font>
      <sz val="8"/>
      <name val="Arial"/>
      <family val="2"/>
    </font>
    <font>
      <sz val="10"/>
      <name val="Arial"/>
      <family val="2"/>
    </font>
    <font>
      <b/>
      <sz val="10"/>
      <name val="Arial"/>
      <family val="2"/>
    </font>
    <font>
      <i/>
      <sz val="10"/>
      <name val="Arial"/>
      <family val="2"/>
    </font>
    <font>
      <sz val="12"/>
      <name val="Times New Roman"/>
      <family val="1"/>
    </font>
    <font>
      <sz val="16"/>
      <color rgb="FF333399"/>
      <name val="Arial"/>
      <family val="2"/>
    </font>
    <font>
      <sz val="13"/>
      <color rgb="FF333399"/>
      <name val="Arial"/>
      <family val="2"/>
    </font>
    <font>
      <sz val="10"/>
      <color rgb="FF333399"/>
      <name val="Arial"/>
      <family val="2"/>
    </font>
    <font>
      <sz val="10"/>
      <name val="Arial"/>
      <family val="2"/>
    </font>
    <font>
      <sz val="10"/>
      <color indexed="62"/>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4">
    <xf numFmtId="0" fontId="0" fillId="0" borderId="0" applyNumberFormat="0"/>
    <xf numFmtId="0" fontId="2" fillId="0" borderId="0" applyNumberFormat="0" applyFill="0" applyBorder="0" applyAlignment="0" applyProtection="0">
      <alignment vertical="top"/>
      <protection locked="0"/>
    </xf>
    <xf numFmtId="0" fontId="3" fillId="0" borderId="0">
      <alignment horizontal="left"/>
    </xf>
    <xf numFmtId="0" fontId="4" fillId="0" borderId="0"/>
    <xf numFmtId="164" fontId="1" fillId="0" borderId="0"/>
    <xf numFmtId="2" fontId="1" fillId="0" borderId="0"/>
    <xf numFmtId="0" fontId="5" fillId="0" borderId="0">
      <alignment horizontal="right"/>
    </xf>
    <xf numFmtId="165" fontId="5" fillId="0" borderId="0">
      <alignment horizontal="right"/>
    </xf>
    <xf numFmtId="0" fontId="11" fillId="0" borderId="0" applyNumberFormat="0"/>
    <xf numFmtId="0" fontId="12" fillId="0" borderId="0" applyNumberFormat="0"/>
    <xf numFmtId="0" fontId="12" fillId="0" borderId="0" applyNumberFormat="0"/>
    <xf numFmtId="0" fontId="13" fillId="0" borderId="0" applyNumberFormat="0"/>
    <xf numFmtId="0" fontId="1" fillId="0" borderId="0" applyNumberFormat="0"/>
    <xf numFmtId="9" fontId="14" fillId="0" borderId="0" applyFont="0" applyFill="0" applyBorder="0" applyAlignment="0" applyProtection="0"/>
  </cellStyleXfs>
  <cellXfs count="23">
    <xf numFmtId="0" fontId="0" fillId="0" borderId="0" xfId="0"/>
    <xf numFmtId="0" fontId="3" fillId="2" borderId="0" xfId="2" applyFont="1" applyFill="1" applyAlignment="1">
      <alignment horizontal="left" wrapText="1"/>
    </xf>
    <xf numFmtId="0" fontId="0" fillId="2" borderId="0" xfId="0" applyFill="1"/>
    <xf numFmtId="0" fontId="4" fillId="2" borderId="0" xfId="3" applyFont="1" applyFill="1"/>
    <xf numFmtId="0" fontId="7" fillId="2" borderId="0" xfId="0" applyFont="1" applyFill="1" applyAlignment="1">
      <alignment wrapText="1"/>
    </xf>
    <xf numFmtId="0" fontId="4" fillId="2" borderId="0" xfId="3" applyFill="1"/>
    <xf numFmtId="0" fontId="0" fillId="2" borderId="0" xfId="0" applyFill="1" applyAlignment="1">
      <alignment wrapText="1"/>
    </xf>
    <xf numFmtId="0" fontId="8" fillId="2" borderId="0" xfId="0" applyFont="1" applyFill="1" applyAlignment="1">
      <alignment wrapText="1"/>
    </xf>
    <xf numFmtId="0" fontId="7" fillId="2" borderId="0" xfId="0" applyNumberFormat="1" applyFont="1" applyFill="1" applyBorder="1" applyAlignment="1">
      <alignment vertical="top" wrapText="1"/>
    </xf>
    <xf numFmtId="0" fontId="7" fillId="2" borderId="0" xfId="0" applyFont="1" applyFill="1" applyBorder="1" applyAlignment="1">
      <alignment vertical="top" wrapText="1"/>
    </xf>
    <xf numFmtId="0" fontId="8" fillId="2" borderId="0" xfId="0" applyFont="1" applyFill="1" applyBorder="1" applyAlignment="1">
      <alignment vertical="top" wrapText="1"/>
    </xf>
    <xf numFmtId="0" fontId="10" fillId="2" borderId="0" xfId="0" applyFont="1" applyFill="1" applyBorder="1" applyAlignment="1">
      <alignment vertical="top" wrapText="1"/>
    </xf>
    <xf numFmtId="0" fontId="0" fillId="2" borderId="0" xfId="0" applyFill="1" applyAlignment="1"/>
    <xf numFmtId="0" fontId="2" fillId="2" borderId="0" xfId="1" applyFill="1" applyAlignment="1" applyProtection="1"/>
    <xf numFmtId="0" fontId="11" fillId="2" borderId="0" xfId="8" applyFill="1"/>
    <xf numFmtId="0" fontId="12" fillId="2" borderId="0" xfId="9" applyFill="1"/>
    <xf numFmtId="0" fontId="13" fillId="2" borderId="0" xfId="11" applyFill="1"/>
    <xf numFmtId="167" fontId="0" fillId="2" borderId="0" xfId="0" applyNumberFormat="1" applyFill="1"/>
    <xf numFmtId="166" fontId="0" fillId="2" borderId="0" xfId="0" applyNumberFormat="1" applyFill="1"/>
    <xf numFmtId="10" fontId="0" fillId="2" borderId="0" xfId="13" applyNumberFormat="1" applyFont="1" applyFill="1"/>
    <xf numFmtId="2" fontId="0" fillId="2" borderId="0" xfId="13" applyNumberFormat="1" applyFont="1" applyFill="1"/>
    <xf numFmtId="2" fontId="0" fillId="2" borderId="0" xfId="0" applyNumberFormat="1" applyFill="1"/>
    <xf numFmtId="165" fontId="15" fillId="2" borderId="0" xfId="7" applyFont="1" applyFill="1">
      <alignment horizontal="right"/>
    </xf>
  </cellXfs>
  <cellStyles count="14">
    <cellStyle name="ColumnHeadings" xfId="11"/>
    <cellStyle name="FirstLevelHeading" xfId="8"/>
    <cellStyle name="Hyperlink" xfId="1" builtinId="8"/>
    <cellStyle name="Normal" xfId="0" builtinId="0"/>
    <cellStyle name="Percent" xfId="13" builtinId="5"/>
    <cellStyle name="PP Heading 1" xfId="2"/>
    <cellStyle name="PP Heading 2" xfId="3"/>
    <cellStyle name="PP Numbers" xfId="4"/>
    <cellStyle name="PP Numbers 2 decimals" xfId="5"/>
    <cellStyle name="PP Percent Column" xfId="6"/>
    <cellStyle name="PP Year Heading Row" xfId="7"/>
    <cellStyle name="SecondLevelHeading" xfId="9"/>
    <cellStyle name="ThirdLevelHeading" xfId="10"/>
    <cellStyle name="ValueFormat"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bs.gov.au/AUSSTATS/abs@.nsf/DetailsPage/3107.0.55.0062008?OpenDocu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124"/>
  <sheetViews>
    <sheetView workbookViewId="0">
      <selection activeCell="A112" sqref="A112"/>
    </sheetView>
  </sheetViews>
  <sheetFormatPr defaultRowHeight="12.75"/>
  <cols>
    <col min="1" max="1" width="67.28515625" style="6" customWidth="1"/>
    <col min="2" max="16384" width="9.140625" style="2"/>
  </cols>
  <sheetData>
    <row r="1" spans="1:1" ht="20.25">
      <c r="A1" s="1" t="s">
        <v>12</v>
      </c>
    </row>
    <row r="3" spans="1:1" ht="16.5">
      <c r="A3" s="3" t="s">
        <v>13</v>
      </c>
    </row>
    <row r="4" spans="1:1" ht="51">
      <c r="A4" s="4" t="s">
        <v>14</v>
      </c>
    </row>
    <row r="5" spans="1:1">
      <c r="A5" s="4"/>
    </row>
    <row r="6" spans="1:1" ht="16.5">
      <c r="A6" s="5" t="s">
        <v>15</v>
      </c>
    </row>
    <row r="7" spans="1:1" ht="63.75">
      <c r="A7" s="6" t="s">
        <v>16</v>
      </c>
    </row>
    <row r="9" spans="1:1" ht="16.5">
      <c r="A9" s="5" t="s">
        <v>17</v>
      </c>
    </row>
    <row r="10" spans="1:1" ht="16.5" customHeight="1">
      <c r="A10" s="4" t="s">
        <v>18</v>
      </c>
    </row>
    <row r="11" spans="1:1">
      <c r="A11" s="4"/>
    </row>
    <row r="12" spans="1:1" ht="16.5">
      <c r="A12" s="5" t="s">
        <v>19</v>
      </c>
    </row>
    <row r="13" spans="1:1" ht="51">
      <c r="A13" s="4" t="s">
        <v>20</v>
      </c>
    </row>
    <row r="14" spans="1:1">
      <c r="A14" s="7"/>
    </row>
    <row r="15" spans="1:1" ht="16.5">
      <c r="A15" s="5" t="s">
        <v>21</v>
      </c>
    </row>
    <row r="16" spans="1:1" ht="25.5">
      <c r="A16" s="4" t="s">
        <v>22</v>
      </c>
    </row>
    <row r="17" spans="1:1">
      <c r="A17" s="4"/>
    </row>
    <row r="18" spans="1:1" ht="16.5">
      <c r="A18" s="5" t="s">
        <v>5</v>
      </c>
    </row>
    <row r="19" spans="1:1" ht="25.5">
      <c r="A19" s="6" t="s">
        <v>23</v>
      </c>
    </row>
    <row r="21" spans="1:1" ht="16.5">
      <c r="A21" s="5" t="s">
        <v>24</v>
      </c>
    </row>
    <row r="22" spans="1:1">
      <c r="A22" s="6" t="s">
        <v>25</v>
      </c>
    </row>
    <row r="24" spans="1:1" ht="16.5">
      <c r="A24" s="5" t="s">
        <v>26</v>
      </c>
    </row>
    <row r="25" spans="1:1" ht="78" customHeight="1">
      <c r="A25" s="8" t="s">
        <v>27</v>
      </c>
    </row>
    <row r="26" spans="1:1">
      <c r="A26" s="9"/>
    </row>
    <row r="27" spans="1:1" ht="66" customHeight="1">
      <c r="A27" s="8" t="s">
        <v>28</v>
      </c>
    </row>
    <row r="28" spans="1:1">
      <c r="A28" s="9"/>
    </row>
    <row r="29" spans="1:1">
      <c r="A29" s="9" t="s">
        <v>29</v>
      </c>
    </row>
    <row r="30" spans="1:1">
      <c r="A30" s="9"/>
    </row>
    <row r="31" spans="1:1">
      <c r="A31" s="9" t="s">
        <v>30</v>
      </c>
    </row>
    <row r="32" spans="1:1">
      <c r="A32" s="9"/>
    </row>
    <row r="33" spans="1:1">
      <c r="A33" s="9" t="s">
        <v>31</v>
      </c>
    </row>
    <row r="34" spans="1:1">
      <c r="A34" s="9"/>
    </row>
    <row r="35" spans="1:1">
      <c r="A35" s="9" t="s">
        <v>32</v>
      </c>
    </row>
    <row r="36" spans="1:1">
      <c r="A36" s="9"/>
    </row>
    <row r="37" spans="1:1">
      <c r="A37" s="9" t="s">
        <v>33</v>
      </c>
    </row>
    <row r="38" spans="1:1">
      <c r="A38" s="9"/>
    </row>
    <row r="39" spans="1:1">
      <c r="A39" s="9" t="s">
        <v>34</v>
      </c>
    </row>
    <row r="40" spans="1:1">
      <c r="A40" s="9"/>
    </row>
    <row r="41" spans="1:1" ht="38.25">
      <c r="A41" s="9" t="s">
        <v>35</v>
      </c>
    </row>
    <row r="42" spans="1:1">
      <c r="A42" s="9"/>
    </row>
    <row r="43" spans="1:1">
      <c r="A43" s="9" t="s">
        <v>36</v>
      </c>
    </row>
    <row r="44" spans="1:1">
      <c r="A44" s="9"/>
    </row>
    <row r="45" spans="1:1" ht="16.5">
      <c r="A45" s="5" t="s">
        <v>37</v>
      </c>
    </row>
    <row r="46" spans="1:1" ht="25.5">
      <c r="A46" s="9" t="s">
        <v>38</v>
      </c>
    </row>
    <row r="47" spans="1:1">
      <c r="A47" s="10"/>
    </row>
    <row r="48" spans="1:1" ht="16.5">
      <c r="A48" s="5" t="s">
        <v>4</v>
      </c>
    </row>
    <row r="49" spans="1:1" ht="25.5">
      <c r="A49" s="6" t="s">
        <v>39</v>
      </c>
    </row>
    <row r="51" spans="1:1" ht="16.5">
      <c r="A51" s="5" t="s">
        <v>40</v>
      </c>
    </row>
    <row r="52" spans="1:1" ht="25.5">
      <c r="A52" s="6" t="s">
        <v>41</v>
      </c>
    </row>
    <row r="54" spans="1:1" ht="16.5">
      <c r="A54" s="5" t="s">
        <v>42</v>
      </c>
    </row>
    <row r="55" spans="1:1">
      <c r="A55" s="9" t="s">
        <v>43</v>
      </c>
    </row>
    <row r="56" spans="1:1">
      <c r="A56" s="10"/>
    </row>
    <row r="57" spans="1:1" ht="16.5">
      <c r="A57" s="5" t="s">
        <v>44</v>
      </c>
    </row>
    <row r="58" spans="1:1">
      <c r="A58" s="9" t="s">
        <v>45</v>
      </c>
    </row>
    <row r="59" spans="1:1">
      <c r="A59" s="10"/>
    </row>
    <row r="60" spans="1:1" ht="16.5">
      <c r="A60" s="5" t="s">
        <v>46</v>
      </c>
    </row>
    <row r="61" spans="1:1">
      <c r="A61" s="2" t="s">
        <v>47</v>
      </c>
    </row>
    <row r="62" spans="1:1">
      <c r="A62" s="10"/>
    </row>
    <row r="63" spans="1:1" ht="16.5">
      <c r="A63" s="5" t="s">
        <v>48</v>
      </c>
    </row>
    <row r="64" spans="1:1">
      <c r="A64" s="9" t="s">
        <v>49</v>
      </c>
    </row>
    <row r="65" spans="1:1">
      <c r="A65" s="10"/>
    </row>
    <row r="66" spans="1:1" ht="16.5">
      <c r="A66" s="3" t="s">
        <v>50</v>
      </c>
    </row>
    <row r="67" spans="1:1" ht="54" customHeight="1">
      <c r="A67" s="6" t="s">
        <v>51</v>
      </c>
    </row>
    <row r="68" spans="1:1" ht="12.75" customHeight="1"/>
    <row r="69" spans="1:1" ht="15" customHeight="1">
      <c r="A69" s="5" t="s">
        <v>52</v>
      </c>
    </row>
    <row r="70" spans="1:1" ht="12.75" customHeight="1">
      <c r="A70" s="6" t="s">
        <v>53</v>
      </c>
    </row>
    <row r="71" spans="1:1" ht="12.75" customHeight="1"/>
    <row r="72" spans="1:1" ht="16.5">
      <c r="A72" s="5" t="s">
        <v>54</v>
      </c>
    </row>
    <row r="73" spans="1:1" ht="47.25" customHeight="1">
      <c r="A73" s="6" t="s">
        <v>55</v>
      </c>
    </row>
    <row r="75" spans="1:1" ht="16.5">
      <c r="A75" s="5" t="s">
        <v>56</v>
      </c>
    </row>
    <row r="76" spans="1:1">
      <c r="A76" s="6" t="s">
        <v>57</v>
      </c>
    </row>
    <row r="78" spans="1:1" ht="16.5">
      <c r="A78" s="5" t="s">
        <v>58</v>
      </c>
    </row>
    <row r="79" spans="1:1">
      <c r="A79" s="9" t="s">
        <v>59</v>
      </c>
    </row>
    <row r="80" spans="1:1">
      <c r="A80" s="9"/>
    </row>
    <row r="81" spans="1:1" ht="16.5">
      <c r="A81" s="5" t="s">
        <v>3</v>
      </c>
    </row>
    <row r="82" spans="1:1" ht="54.75" customHeight="1">
      <c r="A82" s="8" t="s">
        <v>60</v>
      </c>
    </row>
    <row r="83" spans="1:1">
      <c r="A83" s="9"/>
    </row>
    <row r="84" spans="1:1" ht="16.5">
      <c r="A84" s="5" t="s">
        <v>6</v>
      </c>
    </row>
    <row r="85" spans="1:1">
      <c r="A85" s="2" t="s">
        <v>61</v>
      </c>
    </row>
    <row r="86" spans="1:1">
      <c r="A86" s="9"/>
    </row>
    <row r="87" spans="1:1" ht="16.5">
      <c r="A87" s="5" t="s">
        <v>62</v>
      </c>
    </row>
    <row r="88" spans="1:1" ht="25.5">
      <c r="A88" s="9" t="s">
        <v>63</v>
      </c>
    </row>
    <row r="89" spans="1:1">
      <c r="A89" s="9"/>
    </row>
    <row r="90" spans="1:1" ht="16.5">
      <c r="A90" s="5" t="s">
        <v>64</v>
      </c>
    </row>
    <row r="91" spans="1:1">
      <c r="A91" s="9" t="s">
        <v>65</v>
      </c>
    </row>
    <row r="92" spans="1:1">
      <c r="A92" s="9"/>
    </row>
    <row r="93" spans="1:1" ht="16.5">
      <c r="A93" s="5" t="s">
        <v>66</v>
      </c>
    </row>
    <row r="94" spans="1:1">
      <c r="A94" s="9" t="s">
        <v>67</v>
      </c>
    </row>
    <row r="95" spans="1:1">
      <c r="A95" s="10"/>
    </row>
    <row r="96" spans="1:1" ht="16.5">
      <c r="A96" s="5" t="s">
        <v>68</v>
      </c>
    </row>
    <row r="97" spans="1:1" ht="38.25">
      <c r="A97" s="6" t="s">
        <v>69</v>
      </c>
    </row>
    <row r="99" spans="1:1" ht="16.5">
      <c r="A99" s="5" t="s">
        <v>70</v>
      </c>
    </row>
    <row r="100" spans="1:1" ht="25.5">
      <c r="A100" s="6" t="s">
        <v>71</v>
      </c>
    </row>
    <row r="102" spans="1:1" ht="16.5">
      <c r="A102" s="5" t="s">
        <v>72</v>
      </c>
    </row>
    <row r="103" spans="1:1">
      <c r="A103" s="6" t="s">
        <v>73</v>
      </c>
    </row>
    <row r="105" spans="1:1" ht="16.5">
      <c r="A105" s="5" t="s">
        <v>74</v>
      </c>
    </row>
    <row r="106" spans="1:1">
      <c r="A106" s="9" t="s">
        <v>75</v>
      </c>
    </row>
    <row r="107" spans="1:1">
      <c r="A107" s="10"/>
    </row>
    <row r="108" spans="1:1" ht="16.5">
      <c r="A108" s="5" t="s">
        <v>76</v>
      </c>
    </row>
    <row r="109" spans="1:1" ht="30.75" customHeight="1">
      <c r="A109" s="9" t="s">
        <v>77</v>
      </c>
    </row>
    <row r="110" spans="1:1">
      <c r="A110" s="9"/>
    </row>
    <row r="111" spans="1:1" ht="16.5">
      <c r="A111" s="5" t="s">
        <v>78</v>
      </c>
    </row>
    <row r="112" spans="1:1" ht="40.5" customHeight="1">
      <c r="A112" s="9" t="s">
        <v>79</v>
      </c>
    </row>
    <row r="113" spans="1:1">
      <c r="A113" s="9"/>
    </row>
    <row r="114" spans="1:1" ht="16.5">
      <c r="A114" s="5" t="s">
        <v>80</v>
      </c>
    </row>
    <row r="115" spans="1:1">
      <c r="A115" s="4" t="s">
        <v>81</v>
      </c>
    </row>
    <row r="116" spans="1:1" ht="25.5">
      <c r="A116" s="4" t="s">
        <v>82</v>
      </c>
    </row>
    <row r="117" spans="1:1">
      <c r="A117" s="9"/>
    </row>
    <row r="118" spans="1:1" ht="16.5">
      <c r="A118" s="5" t="s">
        <v>83</v>
      </c>
    </row>
    <row r="119" spans="1:1" ht="51">
      <c r="A119" s="6" t="s">
        <v>84</v>
      </c>
    </row>
    <row r="121" spans="1:1" ht="15.75">
      <c r="A121" s="11"/>
    </row>
    <row r="122" spans="1:1">
      <c r="A122" s="10" t="s">
        <v>85</v>
      </c>
    </row>
    <row r="123" spans="1:1" s="12" customFormat="1">
      <c r="A123" s="12" t="s">
        <v>86</v>
      </c>
    </row>
    <row r="124" spans="1:1" s="12" customFormat="1">
      <c r="A124" s="13" t="s">
        <v>87</v>
      </c>
    </row>
  </sheetData>
  <phoneticPr fontId="6" type="noConversion"/>
  <hyperlinks>
    <hyperlink ref="A124" r:id="rId1"/>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AF14"/>
  <sheetViews>
    <sheetView zoomScale="115" zoomScaleNormal="115" workbookViewId="0">
      <selection activeCell="J24" sqref="J24"/>
    </sheetView>
  </sheetViews>
  <sheetFormatPr defaultRowHeight="12.75"/>
  <cols>
    <col min="1" max="1" width="40.28515625" style="2" customWidth="1"/>
    <col min="2" max="31" width="9.140625" style="2"/>
    <col min="32" max="32" width="9.140625" style="2" customWidth="1"/>
    <col min="33" max="16384" width="9.140625" style="2"/>
  </cols>
  <sheetData>
    <row r="1" spans="1:32" ht="20.25">
      <c r="A1" s="14" t="s">
        <v>0</v>
      </c>
    </row>
    <row r="3" spans="1:32" ht="16.5">
      <c r="A3" s="15" t="s">
        <v>1</v>
      </c>
    </row>
    <row r="4" spans="1:32">
      <c r="A4" s="16" t="s">
        <v>92</v>
      </c>
      <c r="B4" s="16" t="s">
        <v>93</v>
      </c>
      <c r="C4" s="16" t="s">
        <v>94</v>
      </c>
      <c r="D4" s="16" t="s">
        <v>95</v>
      </c>
      <c r="E4" s="16" t="s">
        <v>96</v>
      </c>
      <c r="F4" s="16" t="s">
        <v>97</v>
      </c>
      <c r="G4" s="16" t="s">
        <v>98</v>
      </c>
      <c r="H4" s="16" t="s">
        <v>99</v>
      </c>
      <c r="I4" s="16" t="s">
        <v>100</v>
      </c>
      <c r="J4" s="16" t="s">
        <v>101</v>
      </c>
      <c r="K4" s="16" t="s">
        <v>102</v>
      </c>
      <c r="L4" s="16" t="s">
        <v>103</v>
      </c>
      <c r="M4" s="16" t="s">
        <v>104</v>
      </c>
      <c r="N4" s="16" t="s">
        <v>105</v>
      </c>
      <c r="O4" s="16" t="s">
        <v>106</v>
      </c>
      <c r="P4" s="16" t="s">
        <v>107</v>
      </c>
      <c r="Q4" s="16" t="s">
        <v>108</v>
      </c>
      <c r="R4" s="16" t="s">
        <v>109</v>
      </c>
      <c r="S4" s="16" t="s">
        <v>110</v>
      </c>
      <c r="T4" s="16" t="s">
        <v>111</v>
      </c>
      <c r="U4" s="16" t="s">
        <v>112</v>
      </c>
      <c r="V4" s="16" t="s">
        <v>113</v>
      </c>
      <c r="W4" s="16" t="s">
        <v>114</v>
      </c>
      <c r="X4" s="16" t="s">
        <v>115</v>
      </c>
      <c r="Y4" s="16" t="s">
        <v>116</v>
      </c>
      <c r="Z4" s="16" t="s">
        <v>117</v>
      </c>
      <c r="AA4" s="16" t="s">
        <v>118</v>
      </c>
      <c r="AB4" s="16" t="s">
        <v>119</v>
      </c>
      <c r="AC4" s="16" t="s">
        <v>120</v>
      </c>
      <c r="AD4" s="16" t="s">
        <v>121</v>
      </c>
      <c r="AE4" s="16" t="s">
        <v>122</v>
      </c>
      <c r="AF4" s="16" t="s">
        <v>123</v>
      </c>
    </row>
    <row r="5" spans="1:32">
      <c r="A5" s="2" t="s">
        <v>124</v>
      </c>
      <c r="B5" s="17">
        <v>231330.89597903049</v>
      </c>
      <c r="C5" s="17">
        <v>234675.5161159471</v>
      </c>
      <c r="D5" s="17">
        <v>238126.7437435294</v>
      </c>
      <c r="E5" s="17">
        <v>241601.19996474529</v>
      </c>
      <c r="F5" s="17">
        <v>245099.9497804906</v>
      </c>
      <c r="G5" s="17">
        <v>248624.48414414359</v>
      </c>
      <c r="H5" s="17">
        <v>252175.07499318919</v>
      </c>
      <c r="I5" s="17">
        <v>255747.54370729759</v>
      </c>
      <c r="J5" s="17">
        <v>259340.83933866519</v>
      </c>
      <c r="K5" s="17">
        <v>262954.33448687539</v>
      </c>
      <c r="L5" s="17">
        <v>266587.80349283351</v>
      </c>
      <c r="M5" s="17">
        <v>270253.55330653879</v>
      </c>
      <c r="N5" s="17">
        <v>273946.55305938789</v>
      </c>
      <c r="O5" s="17">
        <v>277664.36924856028</v>
      </c>
      <c r="P5" s="17">
        <v>281404.64931449189</v>
      </c>
      <c r="Q5" s="17">
        <v>285164.27978513308</v>
      </c>
      <c r="R5" s="17">
        <v>288943.34536709171</v>
      </c>
      <c r="S5" s="17">
        <v>292742.18050988403</v>
      </c>
      <c r="T5" s="17">
        <v>296561.7809433717</v>
      </c>
      <c r="U5" s="17">
        <v>300403.40730069822</v>
      </c>
      <c r="V5" s="17">
        <v>304268.53900528839</v>
      </c>
      <c r="W5" s="17">
        <v>308158.68440879887</v>
      </c>
      <c r="X5" s="17">
        <v>312075.4725832034</v>
      </c>
      <c r="Y5" s="17">
        <v>316020.57589792227</v>
      </c>
      <c r="Z5" s="17">
        <v>319995.78937176691</v>
      </c>
      <c r="AA5" s="17">
        <v>324002.93233371072</v>
      </c>
      <c r="AB5" s="17">
        <v>328043.97072267008</v>
      </c>
      <c r="AC5" s="17">
        <v>332120.82512029773</v>
      </c>
      <c r="AD5" s="17">
        <v>336235.0991473649</v>
      </c>
      <c r="AE5" s="17">
        <v>340388.2036947236</v>
      </c>
      <c r="AF5" s="17">
        <v>344578.97228031029</v>
      </c>
    </row>
    <row r="6" spans="1:32">
      <c r="A6" s="2" t="s">
        <v>125</v>
      </c>
      <c r="B6" s="17">
        <v>68900.895979029505</v>
      </c>
      <c r="C6" s="17">
        <v>69818.852741080802</v>
      </c>
      <c r="D6" s="17">
        <v>70804.163059592494</v>
      </c>
      <c r="E6" s="17">
        <v>71792.340178367696</v>
      </c>
      <c r="F6" s="17">
        <v>72783.388031280905</v>
      </c>
      <c r="G6" s="17">
        <v>73778.032263364206</v>
      </c>
      <c r="H6" s="17">
        <v>74776.346974735905</v>
      </c>
      <c r="I6" s="17">
        <v>75777.803233149898</v>
      </c>
      <c r="J6" s="17">
        <v>76782.098119837203</v>
      </c>
      <c r="K6" s="17">
        <v>77789.711492549599</v>
      </c>
      <c r="L6" s="17">
        <v>78801.599295103602</v>
      </c>
      <c r="M6" s="17">
        <v>79827.532258654697</v>
      </c>
      <c r="N6" s="17">
        <v>80866.116060949396</v>
      </c>
      <c r="O6" s="17">
        <v>81915.500901413005</v>
      </c>
      <c r="P6" s="17">
        <v>82973.6969074074</v>
      </c>
      <c r="Q6" s="17">
        <v>84037.726453957599</v>
      </c>
      <c r="R6" s="17">
        <v>85107.341300991</v>
      </c>
      <c r="S6" s="17">
        <v>86184.036566495895</v>
      </c>
      <c r="T6" s="17">
        <v>87267.7411267266</v>
      </c>
      <c r="U6" s="17">
        <v>88358.472613291699</v>
      </c>
      <c r="V6" s="17">
        <v>89456.365422769697</v>
      </c>
      <c r="W6" s="17">
        <v>90561.637658703694</v>
      </c>
      <c r="X6" s="17">
        <v>91674.572202205803</v>
      </c>
      <c r="Y6" s="17">
        <v>92795.5337996952</v>
      </c>
      <c r="Z6" s="17">
        <v>93925.025695145698</v>
      </c>
      <c r="AA6" s="17">
        <v>95063.677546980398</v>
      </c>
      <c r="AB6" s="17">
        <v>96212.405611920098</v>
      </c>
      <c r="AC6" s="17">
        <v>97372.312350515305</v>
      </c>
      <c r="AD6" s="17">
        <v>98544.460794687999</v>
      </c>
      <c r="AE6" s="17">
        <v>99729.872693277604</v>
      </c>
      <c r="AF6" s="17">
        <v>100929.4875320018</v>
      </c>
    </row>
    <row r="7" spans="1:32">
      <c r="A7" s="2" t="s">
        <v>126</v>
      </c>
      <c r="B7" s="17">
        <v>162430.00000000099</v>
      </c>
      <c r="C7" s="17">
        <v>164856.6633748663</v>
      </c>
      <c r="D7" s="17">
        <v>167322.58068393689</v>
      </c>
      <c r="E7" s="17">
        <v>169808.85978637761</v>
      </c>
      <c r="F7" s="17">
        <v>172316.56174920971</v>
      </c>
      <c r="G7" s="17">
        <v>174846.45188077941</v>
      </c>
      <c r="H7" s="17">
        <v>177398.72801845329</v>
      </c>
      <c r="I7" s="17">
        <v>179969.74047414769</v>
      </c>
      <c r="J7" s="17">
        <v>182558.74121882801</v>
      </c>
      <c r="K7" s="17">
        <v>185164.62299432579</v>
      </c>
      <c r="L7" s="17">
        <v>187786.20419772991</v>
      </c>
      <c r="M7" s="17">
        <v>190426.0210478841</v>
      </c>
      <c r="N7" s="17">
        <v>193080.4369984385</v>
      </c>
      <c r="O7" s="17">
        <v>195748.86834714731</v>
      </c>
      <c r="P7" s="17">
        <v>198430.95240708449</v>
      </c>
      <c r="Q7" s="17">
        <v>201126.5533311755</v>
      </c>
      <c r="R7" s="17">
        <v>203836.00406610069</v>
      </c>
      <c r="S7" s="17">
        <v>206558.1439433881</v>
      </c>
      <c r="T7" s="17">
        <v>209294.03981664509</v>
      </c>
      <c r="U7" s="17">
        <v>212044.93468740649</v>
      </c>
      <c r="V7" s="17">
        <v>214812.17358251871</v>
      </c>
      <c r="W7" s="17">
        <v>217597.04675009521</v>
      </c>
      <c r="X7" s="17">
        <v>220400.9003809976</v>
      </c>
      <c r="Y7" s="17">
        <v>223225.0420982271</v>
      </c>
      <c r="Z7" s="17">
        <v>226070.76367662119</v>
      </c>
      <c r="AA7" s="17">
        <v>228939.25478673031</v>
      </c>
      <c r="AB7" s="17">
        <v>231831.56511075</v>
      </c>
      <c r="AC7" s="17">
        <v>234748.51276978239</v>
      </c>
      <c r="AD7" s="17">
        <v>237690.63835267691</v>
      </c>
      <c r="AE7" s="17">
        <v>240658.331001446</v>
      </c>
      <c r="AF7" s="17">
        <v>243649.48474830849</v>
      </c>
    </row>
    <row r="8" spans="1:32">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row>
    <row r="9" spans="1:32" ht="16.5">
      <c r="A9" s="15" t="s">
        <v>185</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row>
    <row r="10" spans="1:32">
      <c r="B10" s="22" t="s">
        <v>127</v>
      </c>
      <c r="C10" s="22" t="s">
        <v>128</v>
      </c>
      <c r="D10" s="22" t="s">
        <v>129</v>
      </c>
      <c r="E10" s="22" t="s">
        <v>130</v>
      </c>
      <c r="F10" s="22" t="s">
        <v>131</v>
      </c>
      <c r="G10" s="22" t="s">
        <v>132</v>
      </c>
      <c r="H10" s="22" t="s">
        <v>133</v>
      </c>
      <c r="I10" s="22" t="s">
        <v>134</v>
      </c>
      <c r="J10" s="22" t="s">
        <v>135</v>
      </c>
      <c r="K10" s="22" t="s">
        <v>136</v>
      </c>
      <c r="L10" s="22" t="s">
        <v>137</v>
      </c>
      <c r="M10" s="22" t="s">
        <v>138</v>
      </c>
      <c r="N10" s="22" t="s">
        <v>139</v>
      </c>
      <c r="O10" s="22" t="s">
        <v>140</v>
      </c>
      <c r="P10" s="22" t="s">
        <v>141</v>
      </c>
      <c r="Q10" s="22" t="s">
        <v>142</v>
      </c>
      <c r="R10" s="22" t="s">
        <v>143</v>
      </c>
      <c r="S10" s="22" t="s">
        <v>144</v>
      </c>
      <c r="T10" s="22" t="s">
        <v>145</v>
      </c>
      <c r="U10" s="22" t="s">
        <v>146</v>
      </c>
      <c r="V10" s="22" t="s">
        <v>147</v>
      </c>
      <c r="W10" s="22" t="s">
        <v>148</v>
      </c>
      <c r="X10" s="22" t="s">
        <v>149</v>
      </c>
      <c r="Y10" s="22" t="s">
        <v>150</v>
      </c>
      <c r="Z10" s="22" t="s">
        <v>151</v>
      </c>
      <c r="AA10" s="22" t="s">
        <v>152</v>
      </c>
      <c r="AB10" s="22" t="s">
        <v>153</v>
      </c>
      <c r="AC10" s="22" t="s">
        <v>154</v>
      </c>
      <c r="AD10" s="22" t="s">
        <v>155</v>
      </c>
      <c r="AE10" s="22" t="s">
        <v>156</v>
      </c>
    </row>
    <row r="11" spans="1:32">
      <c r="A11" s="2" t="s">
        <v>124</v>
      </c>
      <c r="B11" s="21">
        <f t="shared" ref="B11:AE11" si="0">LN(C5/B5)*100</f>
        <v>1.4354641830778334</v>
      </c>
      <c r="C11" s="21">
        <f t="shared" si="0"/>
        <v>1.4599291161359527</v>
      </c>
      <c r="D11" s="21">
        <f t="shared" si="0"/>
        <v>1.4485364128194789</v>
      </c>
      <c r="E11" s="21">
        <f t="shared" si="0"/>
        <v>1.4377652850265632</v>
      </c>
      <c r="F11" s="21">
        <f t="shared" si="0"/>
        <v>1.4277576696878858</v>
      </c>
      <c r="G11" s="21">
        <f t="shared" si="0"/>
        <v>1.4179925989392137</v>
      </c>
      <c r="H11" s="21">
        <f t="shared" si="0"/>
        <v>1.4067212186715601</v>
      </c>
      <c r="I11" s="21">
        <f t="shared" si="0"/>
        <v>1.3952378043644562</v>
      </c>
      <c r="J11" s="21">
        <f t="shared" si="0"/>
        <v>1.3837205415318317</v>
      </c>
      <c r="K11" s="21">
        <f t="shared" si="0"/>
        <v>1.3723274387125817</v>
      </c>
      <c r="L11" s="21">
        <f t="shared" si="0"/>
        <v>1.3656946294028507</v>
      </c>
      <c r="M11" s="21">
        <f t="shared" si="0"/>
        <v>1.3572420880795677</v>
      </c>
      <c r="N11" s="21">
        <f t="shared" si="0"/>
        <v>1.3480053915727981</v>
      </c>
      <c r="O11" s="21">
        <f t="shared" si="0"/>
        <v>1.3380587178279175</v>
      </c>
      <c r="P11" s="21">
        <f t="shared" si="0"/>
        <v>1.3271767873002107</v>
      </c>
      <c r="Q11" s="21">
        <f t="shared" si="0"/>
        <v>1.3165197601642682</v>
      </c>
      <c r="R11" s="21">
        <f t="shared" si="0"/>
        <v>1.3061659548377278</v>
      </c>
      <c r="S11" s="21">
        <f t="shared" si="0"/>
        <v>1.2963272512556938</v>
      </c>
      <c r="T11" s="21">
        <f t="shared" si="0"/>
        <v>1.2870698207680913</v>
      </c>
      <c r="U11" s="21">
        <f t="shared" si="0"/>
        <v>1.2784401100289264</v>
      </c>
      <c r="V11" s="21">
        <f t="shared" si="0"/>
        <v>1.2704195946858243</v>
      </c>
      <c r="W11" s="21">
        <f t="shared" si="0"/>
        <v>1.2630198443300951</v>
      </c>
      <c r="X11" s="21">
        <f t="shared" si="0"/>
        <v>1.2562267206431508</v>
      </c>
      <c r="Y11" s="21">
        <f t="shared" si="0"/>
        <v>1.2500512425840378</v>
      </c>
      <c r="Z11" s="21">
        <f t="shared" si="0"/>
        <v>1.2444728670088252</v>
      </c>
      <c r="AA11" s="21">
        <f t="shared" si="0"/>
        <v>1.2395090316545365</v>
      </c>
      <c r="AB11" s="21">
        <f t="shared" si="0"/>
        <v>1.235117731426048</v>
      </c>
      <c r="AC11" s="21">
        <f t="shared" si="0"/>
        <v>1.231178133587532</v>
      </c>
      <c r="AD11" s="21">
        <f t="shared" si="0"/>
        <v>1.2276126722185783</v>
      </c>
      <c r="AE11" s="21">
        <f t="shared" si="0"/>
        <v>1.2236559718327786</v>
      </c>
      <c r="AF11" s="21"/>
    </row>
    <row r="12" spans="1:32">
      <c r="A12" s="2" t="s">
        <v>125</v>
      </c>
      <c r="B12" s="21">
        <f t="shared" ref="B12:AE12" si="1">LN(C6/B6)*100</f>
        <v>1.3234887891065823</v>
      </c>
      <c r="C12" s="21">
        <f t="shared" si="1"/>
        <v>1.4013729371833792</v>
      </c>
      <c r="D12" s="21">
        <f t="shared" si="1"/>
        <v>1.3859988362894105</v>
      </c>
      <c r="E12" s="21">
        <f t="shared" si="1"/>
        <v>1.37099551700324</v>
      </c>
      <c r="F12" s="21">
        <f t="shared" si="1"/>
        <v>1.3573278706431338</v>
      </c>
      <c r="G12" s="21">
        <f t="shared" si="1"/>
        <v>1.3440596570931471</v>
      </c>
      <c r="H12" s="21">
        <f t="shared" si="1"/>
        <v>1.3303798370494231</v>
      </c>
      <c r="I12" s="21">
        <f t="shared" si="1"/>
        <v>1.3166099155733109</v>
      </c>
      <c r="J12" s="21">
        <f t="shared" si="1"/>
        <v>1.3037663828858701</v>
      </c>
      <c r="K12" s="21">
        <f t="shared" si="1"/>
        <v>1.2924112867911166</v>
      </c>
      <c r="L12" s="21">
        <f t="shared" si="1"/>
        <v>1.2935168443100542</v>
      </c>
      <c r="M12" s="21">
        <f t="shared" si="1"/>
        <v>1.2926438285172743</v>
      </c>
      <c r="N12" s="21">
        <f t="shared" si="1"/>
        <v>1.2893340136660449</v>
      </c>
      <c r="O12" s="21">
        <f t="shared" si="1"/>
        <v>1.2835413695695341</v>
      </c>
      <c r="P12" s="21">
        <f t="shared" si="1"/>
        <v>1.2742169627339721</v>
      </c>
      <c r="Q12" s="21">
        <f t="shared" si="1"/>
        <v>1.264747614622574</v>
      </c>
      <c r="R12" s="21">
        <f t="shared" si="1"/>
        <v>1.2571671260626871</v>
      </c>
      <c r="S12" s="21">
        <f t="shared" si="1"/>
        <v>1.2495907232595855</v>
      </c>
      <c r="T12" s="21">
        <f t="shared" si="1"/>
        <v>1.2421215342191121</v>
      </c>
      <c r="U12" s="21">
        <f t="shared" si="1"/>
        <v>1.2348876769530608</v>
      </c>
      <c r="V12" s="21">
        <f t="shared" si="1"/>
        <v>1.2279728758302937</v>
      </c>
      <c r="W12" s="21">
        <f t="shared" si="1"/>
        <v>1.2214349507233904</v>
      </c>
      <c r="X12" s="21">
        <f t="shared" si="1"/>
        <v>1.215346398985131</v>
      </c>
      <c r="Y12" s="21">
        <f t="shared" si="1"/>
        <v>1.2098353555334456</v>
      </c>
      <c r="Z12" s="21">
        <f t="shared" si="1"/>
        <v>1.2050091993885219</v>
      </c>
      <c r="AA12" s="21">
        <f t="shared" si="1"/>
        <v>1.2011348797587695</v>
      </c>
      <c r="AB12" s="21">
        <f t="shared" si="1"/>
        <v>1.1983596965974903</v>
      </c>
      <c r="AC12" s="21">
        <f t="shared" si="1"/>
        <v>1.1965922175298362</v>
      </c>
      <c r="AD12" s="21">
        <f t="shared" si="1"/>
        <v>1.1957432935520753</v>
      </c>
      <c r="AE12" s="21">
        <f t="shared" si="1"/>
        <v>1.1956871879119537</v>
      </c>
      <c r="AF12" s="21"/>
    </row>
    <row r="13" spans="1:32">
      <c r="A13" s="2" t="s">
        <v>126</v>
      </c>
      <c r="B13" s="21">
        <f t="shared" ref="B13:AE13" si="2">LN(C7/B7)*100</f>
        <v>1.4829249805843199</v>
      </c>
      <c r="C13" s="21">
        <f t="shared" si="2"/>
        <v>1.4847180560841737</v>
      </c>
      <c r="D13" s="21">
        <f t="shared" si="2"/>
        <v>1.4749880194113942</v>
      </c>
      <c r="E13" s="21">
        <f t="shared" si="2"/>
        <v>1.4659810208053532</v>
      </c>
      <c r="F13" s="21">
        <f t="shared" si="2"/>
        <v>1.4574910442902429</v>
      </c>
      <c r="G13" s="21">
        <f t="shared" si="2"/>
        <v>1.4491728773975721</v>
      </c>
      <c r="H13" s="21">
        <f t="shared" si="2"/>
        <v>1.4388828564397917</v>
      </c>
      <c r="I13" s="21">
        <f t="shared" si="2"/>
        <v>1.4283262644378447</v>
      </c>
      <c r="J13" s="21">
        <f t="shared" si="2"/>
        <v>1.4173292490515723</v>
      </c>
      <c r="K13" s="21">
        <f t="shared" si="2"/>
        <v>1.4058820583519953</v>
      </c>
      <c r="L13" s="21">
        <f t="shared" si="2"/>
        <v>1.3959674187036764</v>
      </c>
      <c r="M13" s="21">
        <f t="shared" si="2"/>
        <v>1.3843095905298195</v>
      </c>
      <c r="N13" s="21">
        <f t="shared" si="2"/>
        <v>1.3725679649100533</v>
      </c>
      <c r="O13" s="21">
        <f t="shared" si="2"/>
        <v>1.3608639057524239</v>
      </c>
      <c r="P13" s="21">
        <f t="shared" si="2"/>
        <v>1.3493135696715897</v>
      </c>
      <c r="Q13" s="21">
        <f t="shared" si="2"/>
        <v>1.3381440409724987</v>
      </c>
      <c r="R13" s="21">
        <f t="shared" si="2"/>
        <v>1.3266172595911569</v>
      </c>
      <c r="S13" s="21">
        <f t="shared" si="2"/>
        <v>1.315821079732548</v>
      </c>
      <c r="T13" s="21">
        <f t="shared" si="2"/>
        <v>1.3058055986678918</v>
      </c>
      <c r="U13" s="21">
        <f t="shared" si="2"/>
        <v>1.2965826777699587</v>
      </c>
      <c r="V13" s="21">
        <f t="shared" si="2"/>
        <v>1.2880907906300425</v>
      </c>
      <c r="W13" s="21">
        <f t="shared" si="2"/>
        <v>1.2803219514482822</v>
      </c>
      <c r="X13" s="21">
        <f t="shared" si="2"/>
        <v>1.2732257510614691</v>
      </c>
      <c r="Y13" s="21">
        <f t="shared" si="2"/>
        <v>1.2667643881549342</v>
      </c>
      <c r="Z13" s="21">
        <f t="shared" si="2"/>
        <v>1.2608641549944062</v>
      </c>
      <c r="AA13" s="21">
        <f t="shared" si="2"/>
        <v>1.2554390112215659</v>
      </c>
      <c r="AB13" s="21">
        <f t="shared" si="2"/>
        <v>1.2503687151338654</v>
      </c>
      <c r="AC13" s="21">
        <f t="shared" si="2"/>
        <v>1.2455206604561984</v>
      </c>
      <c r="AD13" s="21">
        <f t="shared" si="2"/>
        <v>1.2408224602945261</v>
      </c>
      <c r="AE13" s="21">
        <f t="shared" si="2"/>
        <v>1.235244066978598</v>
      </c>
      <c r="AF13" s="21"/>
    </row>
    <row r="14" spans="1:32">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row>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dimension ref="A2:AE46"/>
  <sheetViews>
    <sheetView workbookViewId="0">
      <selection activeCell="B29" sqref="B29"/>
    </sheetView>
  </sheetViews>
  <sheetFormatPr defaultRowHeight="12.75"/>
  <cols>
    <col min="1" max="16384" width="9.140625" style="2"/>
  </cols>
  <sheetData>
    <row r="2" spans="1:31" ht="16.5">
      <c r="A2" s="15" t="s">
        <v>2</v>
      </c>
    </row>
    <row r="3" spans="1:31">
      <c r="A3" s="16" t="s">
        <v>92</v>
      </c>
      <c r="B3" s="16" t="s">
        <v>127</v>
      </c>
      <c r="C3" s="16" t="s">
        <v>128</v>
      </c>
      <c r="D3" s="16" t="s">
        <v>129</v>
      </c>
      <c r="E3" s="16" t="s">
        <v>130</v>
      </c>
      <c r="F3" s="16" t="s">
        <v>131</v>
      </c>
      <c r="G3" s="16" t="s">
        <v>132</v>
      </c>
      <c r="H3" s="16" t="s">
        <v>133</v>
      </c>
      <c r="I3" s="16" t="s">
        <v>134</v>
      </c>
      <c r="J3" s="16" t="s">
        <v>135</v>
      </c>
      <c r="K3" s="16" t="s">
        <v>136</v>
      </c>
      <c r="L3" s="16" t="s">
        <v>137</v>
      </c>
      <c r="M3" s="16" t="s">
        <v>138</v>
      </c>
      <c r="N3" s="16" t="s">
        <v>139</v>
      </c>
      <c r="O3" s="16" t="s">
        <v>140</v>
      </c>
      <c r="P3" s="16" t="s">
        <v>141</v>
      </c>
      <c r="Q3" s="16" t="s">
        <v>142</v>
      </c>
      <c r="R3" s="16" t="s">
        <v>143</v>
      </c>
      <c r="S3" s="16" t="s">
        <v>144</v>
      </c>
      <c r="T3" s="16" t="s">
        <v>145</v>
      </c>
      <c r="U3" s="16" t="s">
        <v>146</v>
      </c>
      <c r="V3" s="16" t="s">
        <v>147</v>
      </c>
      <c r="W3" s="16" t="s">
        <v>148</v>
      </c>
      <c r="X3" s="16" t="s">
        <v>149</v>
      </c>
      <c r="Y3" s="16" t="s">
        <v>150</v>
      </c>
      <c r="Z3" s="16" t="s">
        <v>151</v>
      </c>
      <c r="AA3" s="16" t="s">
        <v>152</v>
      </c>
      <c r="AB3" s="16" t="s">
        <v>153</v>
      </c>
      <c r="AC3" s="16" t="s">
        <v>154</v>
      </c>
      <c r="AD3" s="16" t="s">
        <v>155</v>
      </c>
      <c r="AE3" s="16" t="s">
        <v>156</v>
      </c>
    </row>
    <row r="4" spans="1:31">
      <c r="A4" s="2" t="s">
        <v>157</v>
      </c>
      <c r="B4" s="17">
        <v>68900.895979029505</v>
      </c>
      <c r="C4" s="17">
        <v>69818.852741080802</v>
      </c>
      <c r="D4" s="17">
        <v>70804.163059592494</v>
      </c>
      <c r="E4" s="17">
        <v>71792.340178367696</v>
      </c>
      <c r="F4" s="17">
        <v>72783.388031280905</v>
      </c>
      <c r="G4" s="17">
        <v>73778.032263364206</v>
      </c>
      <c r="H4" s="17">
        <v>74776.346974735905</v>
      </c>
      <c r="I4" s="17">
        <v>75777.803233149898</v>
      </c>
      <c r="J4" s="17">
        <v>76782.098119837203</v>
      </c>
      <c r="K4" s="17">
        <v>77789.711492549599</v>
      </c>
      <c r="L4" s="17">
        <v>78801.599295103602</v>
      </c>
      <c r="M4" s="17">
        <v>79827.532258654697</v>
      </c>
      <c r="N4" s="17">
        <v>80866.116060949396</v>
      </c>
      <c r="O4" s="17">
        <v>81915.500901413005</v>
      </c>
      <c r="P4" s="17">
        <v>82973.6969074074</v>
      </c>
      <c r="Q4" s="17">
        <v>84037.726453957599</v>
      </c>
      <c r="R4" s="17">
        <v>85107.341300991</v>
      </c>
      <c r="S4" s="17">
        <v>86184.036566495895</v>
      </c>
      <c r="T4" s="17">
        <v>87267.7411267266</v>
      </c>
      <c r="U4" s="17">
        <v>88358.472613291699</v>
      </c>
      <c r="V4" s="17">
        <v>89456.365422769697</v>
      </c>
      <c r="W4" s="17">
        <v>90561.637658703694</v>
      </c>
      <c r="X4" s="17">
        <v>91674.572202205803</v>
      </c>
      <c r="Y4" s="17">
        <v>92795.5337996952</v>
      </c>
      <c r="Z4" s="17">
        <v>93925.025695145698</v>
      </c>
      <c r="AA4" s="17">
        <v>95063.677546980398</v>
      </c>
      <c r="AB4" s="17">
        <v>96212.405611920098</v>
      </c>
      <c r="AC4" s="17">
        <v>97372.312350515305</v>
      </c>
      <c r="AD4" s="17">
        <v>98544.460794687999</v>
      </c>
      <c r="AE4" s="17">
        <v>99729.872693277604</v>
      </c>
    </row>
    <row r="5" spans="1:31">
      <c r="A5" s="2" t="s">
        <v>158</v>
      </c>
      <c r="B5" s="17">
        <v>1511.8702433888</v>
      </c>
      <c r="C5" s="17">
        <v>1521.6062749216001</v>
      </c>
      <c r="D5" s="17">
        <v>1531.8659175614</v>
      </c>
      <c r="E5" s="17">
        <v>1542.1679295587001</v>
      </c>
      <c r="F5" s="17">
        <v>1553.2018485445001</v>
      </c>
      <c r="G5" s="17">
        <v>1564.3741240050999</v>
      </c>
      <c r="H5" s="17">
        <v>1575.0905840063001</v>
      </c>
      <c r="I5" s="17">
        <v>1585.6201784537</v>
      </c>
      <c r="J5" s="17">
        <v>1596.7367137471001</v>
      </c>
      <c r="K5" s="17">
        <v>1608.9173915926001</v>
      </c>
      <c r="L5" s="17">
        <v>1631.0018868187001</v>
      </c>
      <c r="M5" s="17">
        <v>1651.7507075978001</v>
      </c>
      <c r="N5" s="17">
        <v>1670.6744199806999</v>
      </c>
      <c r="O5" s="17">
        <v>1687.5748085733001</v>
      </c>
      <c r="P5" s="17">
        <v>1701.3830275128</v>
      </c>
      <c r="Q5" s="17">
        <v>1714.8331443674001</v>
      </c>
      <c r="R5" s="17">
        <v>1729.7157821233</v>
      </c>
      <c r="S5" s="17">
        <v>1744.5144664937</v>
      </c>
      <c r="T5" s="17">
        <v>1759.3235343809999</v>
      </c>
      <c r="U5" s="17">
        <v>1774.2516844928</v>
      </c>
      <c r="V5" s="17">
        <v>1789.3970186078</v>
      </c>
      <c r="W5" s="17">
        <v>1804.8397250963001</v>
      </c>
      <c r="X5" s="17">
        <v>1820.6741260000999</v>
      </c>
      <c r="Y5" s="17">
        <v>1837.0326981461999</v>
      </c>
      <c r="Z5" s="17">
        <v>1854.0537570453</v>
      </c>
      <c r="AA5" s="17">
        <v>1872.0000006477001</v>
      </c>
      <c r="AB5" s="17">
        <v>1891.0794654479</v>
      </c>
      <c r="AC5" s="17">
        <v>1911.2919891493</v>
      </c>
      <c r="AD5" s="17">
        <v>1932.5884027833999</v>
      </c>
      <c r="AE5" s="17">
        <v>1954.8207821035001</v>
      </c>
    </row>
    <row r="6" spans="1:31">
      <c r="A6" s="2" t="s">
        <v>159</v>
      </c>
      <c r="B6" s="17">
        <v>475.23166315499998</v>
      </c>
      <c r="C6" s="17">
        <v>482.4113495112</v>
      </c>
      <c r="D6" s="17">
        <v>489.80419188730002</v>
      </c>
      <c r="E6" s="17">
        <v>497.2354697472</v>
      </c>
      <c r="F6" s="17">
        <v>504.67300956280002</v>
      </c>
      <c r="G6" s="17">
        <v>512.1748057341</v>
      </c>
      <c r="H6" s="17">
        <v>519.74971869319995</v>
      </c>
      <c r="I6" s="17">
        <v>527.44068486879996</v>
      </c>
      <c r="J6" s="17">
        <v>535.23873413609999</v>
      </c>
      <c r="K6" s="17">
        <v>543.14498213930005</v>
      </c>
      <c r="L6" s="17">
        <v>551.18431636850005</v>
      </c>
      <c r="M6" s="17">
        <v>559.28229840439997</v>
      </c>
      <c r="N6" s="17">
        <v>567.40497261890005</v>
      </c>
      <c r="O6" s="17">
        <v>575.49419568020005</v>
      </c>
      <c r="P6" s="17">
        <v>583.46887406389999</v>
      </c>
      <c r="Q6" s="17">
        <v>591.33369043610003</v>
      </c>
      <c r="R6" s="17">
        <v>599.13590971860003</v>
      </c>
      <c r="S6" s="17">
        <v>606.92529936589995</v>
      </c>
      <c r="T6" s="17">
        <v>614.70744091740005</v>
      </c>
      <c r="U6" s="17">
        <v>622.47426811640003</v>
      </c>
      <c r="V6" s="17">
        <v>630.24017577539996</v>
      </c>
      <c r="W6" s="17">
        <v>638.02057469600004</v>
      </c>
      <c r="X6" s="17">
        <v>645.82792161060001</v>
      </c>
      <c r="Y6" s="17">
        <v>653.65619579719998</v>
      </c>
      <c r="Z6" s="17">
        <v>661.51729831190005</v>
      </c>
      <c r="AA6" s="17">
        <v>669.38732880999999</v>
      </c>
      <c r="AB6" s="17">
        <v>677.28811995310002</v>
      </c>
      <c r="AC6" s="17">
        <v>685.25893807930004</v>
      </c>
      <c r="AD6" s="17">
        <v>693.29189729530003</v>
      </c>
      <c r="AE6" s="17">
        <v>701.32133648069998</v>
      </c>
    </row>
    <row r="7" spans="1:31">
      <c r="A7" s="2" t="s">
        <v>160</v>
      </c>
      <c r="B7" s="17">
        <v>1036.6385802338</v>
      </c>
      <c r="C7" s="17">
        <v>1039.1949254103999</v>
      </c>
      <c r="D7" s="17">
        <v>1042.0617256741</v>
      </c>
      <c r="E7" s="17">
        <v>1044.9324598114999</v>
      </c>
      <c r="F7" s="17">
        <v>1048.5288389816999</v>
      </c>
      <c r="G7" s="17">
        <v>1052.199318271</v>
      </c>
      <c r="H7" s="17">
        <v>1055.3408653131</v>
      </c>
      <c r="I7" s="17">
        <v>1058.1794935849</v>
      </c>
      <c r="J7" s="17">
        <v>1061.4979796109999</v>
      </c>
      <c r="K7" s="17">
        <v>1065.7724094533</v>
      </c>
      <c r="L7" s="17">
        <v>1079.8175704502</v>
      </c>
      <c r="M7" s="17">
        <v>1092.4684091934</v>
      </c>
      <c r="N7" s="17">
        <v>1103.2694473618001</v>
      </c>
      <c r="O7" s="17">
        <v>1112.0806128930999</v>
      </c>
      <c r="P7" s="17">
        <v>1117.9141534488999</v>
      </c>
      <c r="Q7" s="17">
        <v>1123.4994539313</v>
      </c>
      <c r="R7" s="17">
        <v>1130.5798724046999</v>
      </c>
      <c r="S7" s="17">
        <v>1137.5891671278</v>
      </c>
      <c r="T7" s="17">
        <v>1144.6160934636</v>
      </c>
      <c r="U7" s="17">
        <v>1151.7774163764</v>
      </c>
      <c r="V7" s="17">
        <v>1159.1568428323999</v>
      </c>
      <c r="W7" s="17">
        <v>1166.8191504003</v>
      </c>
      <c r="X7" s="17">
        <v>1174.8462043894999</v>
      </c>
      <c r="Y7" s="17">
        <v>1183.376502349</v>
      </c>
      <c r="Z7" s="17">
        <v>1192.5364587334</v>
      </c>
      <c r="AA7" s="17">
        <v>1202.6126718377</v>
      </c>
      <c r="AB7" s="17">
        <v>1213.7913454948</v>
      </c>
      <c r="AC7" s="17">
        <v>1226.0330510700001</v>
      </c>
      <c r="AD7" s="17">
        <v>1239.2965054880999</v>
      </c>
      <c r="AE7" s="17">
        <v>1253.4994456228001</v>
      </c>
    </row>
    <row r="8" spans="1:31">
      <c r="A8" s="2" t="s">
        <v>161</v>
      </c>
      <c r="B8" s="17">
        <v>-118.6818181822</v>
      </c>
      <c r="C8" s="17">
        <v>-53.884606898999998</v>
      </c>
      <c r="D8" s="17">
        <v>-53.8846068987</v>
      </c>
      <c r="E8" s="17">
        <v>-53.884606897799998</v>
      </c>
      <c r="F8" s="17">
        <v>-53.8846068983</v>
      </c>
      <c r="G8" s="17">
        <v>-53.884606898400001</v>
      </c>
      <c r="H8" s="17">
        <v>-53.884606899600001</v>
      </c>
      <c r="I8" s="17">
        <v>-53.8846068991</v>
      </c>
      <c r="J8" s="17">
        <v>-53.884606898100003</v>
      </c>
      <c r="K8" s="17">
        <v>-53.884606898400001</v>
      </c>
      <c r="L8" s="17">
        <v>-53.884606898400001</v>
      </c>
      <c r="M8" s="17">
        <v>-53.884606898400001</v>
      </c>
      <c r="N8" s="17">
        <v>-53.884606898100003</v>
      </c>
      <c r="O8" s="17">
        <v>-53.8846068983</v>
      </c>
      <c r="P8" s="17">
        <v>-53.8846068983</v>
      </c>
      <c r="Q8" s="17">
        <v>-53.8846068987</v>
      </c>
      <c r="R8" s="17">
        <v>-53.8846068983</v>
      </c>
      <c r="S8" s="17">
        <v>-53.884606898199998</v>
      </c>
      <c r="T8" s="17">
        <v>-53.884606898999998</v>
      </c>
      <c r="U8" s="17">
        <v>-53.8846068987</v>
      </c>
      <c r="V8" s="17">
        <v>-53.8846068987</v>
      </c>
      <c r="W8" s="17">
        <v>-53.884606898400001</v>
      </c>
      <c r="X8" s="17">
        <v>-53.884606898199998</v>
      </c>
      <c r="Y8" s="17">
        <v>-53.884606898199998</v>
      </c>
      <c r="Z8" s="17">
        <v>-53.884606898999998</v>
      </c>
      <c r="AA8" s="17">
        <v>-53.884606898999998</v>
      </c>
      <c r="AB8" s="17">
        <v>-53.884606898900003</v>
      </c>
      <c r="AC8" s="17">
        <v>-53.884606898400001</v>
      </c>
      <c r="AD8" s="17">
        <v>-53.884606898199998</v>
      </c>
      <c r="AE8" s="17">
        <v>-53.884606898800001</v>
      </c>
    </row>
    <row r="9" spans="1:31">
      <c r="A9" s="2" t="s">
        <v>162</v>
      </c>
      <c r="B9" s="17">
        <v>0</v>
      </c>
      <c r="C9" s="17">
        <v>0</v>
      </c>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row>
    <row r="10" spans="1:31">
      <c r="A10" s="2" t="s">
        <v>3</v>
      </c>
      <c r="B10" s="17">
        <v>-118.6818181822</v>
      </c>
      <c r="C10" s="17">
        <v>-53.884606898999998</v>
      </c>
      <c r="D10" s="17">
        <v>-53.8846068987</v>
      </c>
      <c r="E10" s="17">
        <v>-53.884606897799998</v>
      </c>
      <c r="F10" s="17">
        <v>-53.8846068983</v>
      </c>
      <c r="G10" s="17">
        <v>-53.884606898400001</v>
      </c>
      <c r="H10" s="17">
        <v>-53.884606899600001</v>
      </c>
      <c r="I10" s="17">
        <v>-53.8846068991</v>
      </c>
      <c r="J10" s="17">
        <v>-53.884606898100003</v>
      </c>
      <c r="K10" s="17">
        <v>-53.884606898400001</v>
      </c>
      <c r="L10" s="17">
        <v>-53.884606898400001</v>
      </c>
      <c r="M10" s="17">
        <v>-53.884606898400001</v>
      </c>
      <c r="N10" s="17">
        <v>-53.884606898100003</v>
      </c>
      <c r="O10" s="17">
        <v>-53.8846068983</v>
      </c>
      <c r="P10" s="17">
        <v>-53.8846068983</v>
      </c>
      <c r="Q10" s="17">
        <v>-53.8846068987</v>
      </c>
      <c r="R10" s="17">
        <v>-53.8846068983</v>
      </c>
      <c r="S10" s="17">
        <v>-53.884606898199998</v>
      </c>
      <c r="T10" s="17">
        <v>-53.884606898999998</v>
      </c>
      <c r="U10" s="17">
        <v>-53.8846068987</v>
      </c>
      <c r="V10" s="17">
        <v>-53.8846068987</v>
      </c>
      <c r="W10" s="17">
        <v>-53.884606898400001</v>
      </c>
      <c r="X10" s="17">
        <v>-53.884606898199998</v>
      </c>
      <c r="Y10" s="17">
        <v>-53.884606898199998</v>
      </c>
      <c r="Z10" s="17">
        <v>-53.884606898999998</v>
      </c>
      <c r="AA10" s="17">
        <v>-53.884606898999998</v>
      </c>
      <c r="AB10" s="17">
        <v>-53.884606898900003</v>
      </c>
      <c r="AC10" s="17">
        <v>-53.884606898400001</v>
      </c>
      <c r="AD10" s="17">
        <v>-53.884606898199998</v>
      </c>
      <c r="AE10" s="17">
        <v>-53.884606898800001</v>
      </c>
    </row>
    <row r="11" spans="1:31">
      <c r="A11" s="2" t="s">
        <v>163</v>
      </c>
      <c r="B11" s="17">
        <v>0</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row>
    <row r="12" spans="1:31">
      <c r="A12" s="2" t="s">
        <v>164</v>
      </c>
      <c r="B12" s="17">
        <v>0</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row>
    <row r="13" spans="1:31">
      <c r="A13" s="2" t="s">
        <v>6</v>
      </c>
      <c r="B13" s="17">
        <v>0</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row>
    <row r="14" spans="1:31">
      <c r="A14" s="2" t="s">
        <v>165</v>
      </c>
      <c r="B14" s="17">
        <v>0</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row>
    <row r="15" spans="1:31">
      <c r="A15" s="2" t="s">
        <v>166</v>
      </c>
      <c r="B15" s="17">
        <v>69818.852741080802</v>
      </c>
      <c r="C15" s="17">
        <v>70804.163059592494</v>
      </c>
      <c r="D15" s="17">
        <v>71792.340178367696</v>
      </c>
      <c r="E15" s="17">
        <v>72783.388031280905</v>
      </c>
      <c r="F15" s="17">
        <v>73778.032263364206</v>
      </c>
      <c r="G15" s="17">
        <v>74776.346974735905</v>
      </c>
      <c r="H15" s="17">
        <v>75777.803233149898</v>
      </c>
      <c r="I15" s="17">
        <v>76782.098119837203</v>
      </c>
      <c r="J15" s="17">
        <v>77789.711492549599</v>
      </c>
      <c r="K15" s="17">
        <v>78801.599295103602</v>
      </c>
      <c r="L15" s="17">
        <v>79827.532258654697</v>
      </c>
      <c r="M15" s="17">
        <v>80866.116060949396</v>
      </c>
      <c r="N15" s="17">
        <v>81915.500901413005</v>
      </c>
      <c r="O15" s="17">
        <v>82973.6969074074</v>
      </c>
      <c r="P15" s="17">
        <v>84037.726453957599</v>
      </c>
      <c r="Q15" s="17">
        <v>85107.341300991</v>
      </c>
      <c r="R15" s="17">
        <v>86184.036566495895</v>
      </c>
      <c r="S15" s="17">
        <v>87267.7411267266</v>
      </c>
      <c r="T15" s="17">
        <v>88358.472613291699</v>
      </c>
      <c r="U15" s="17">
        <v>89456.365422769697</v>
      </c>
      <c r="V15" s="17">
        <v>90561.637658703694</v>
      </c>
      <c r="W15" s="17">
        <v>91674.572202205803</v>
      </c>
      <c r="X15" s="17">
        <v>92795.5337996952</v>
      </c>
      <c r="Y15" s="17">
        <v>93925.025695145698</v>
      </c>
      <c r="Z15" s="17">
        <v>95063.677546980398</v>
      </c>
      <c r="AA15" s="17">
        <v>96212.405611920098</v>
      </c>
      <c r="AB15" s="17">
        <v>97372.312350515305</v>
      </c>
      <c r="AC15" s="17">
        <v>98544.460794687999</v>
      </c>
      <c r="AD15" s="17">
        <v>99729.872693277604</v>
      </c>
      <c r="AE15" s="17">
        <v>100929.4875320018</v>
      </c>
    </row>
    <row r="17" spans="1:31" ht="16.5">
      <c r="A17" s="15" t="s">
        <v>7</v>
      </c>
    </row>
    <row r="18" spans="1:31">
      <c r="A18" s="16" t="s">
        <v>92</v>
      </c>
      <c r="B18" s="16" t="s">
        <v>127</v>
      </c>
      <c r="C18" s="16" t="s">
        <v>128</v>
      </c>
      <c r="D18" s="16" t="s">
        <v>129</v>
      </c>
      <c r="E18" s="16" t="s">
        <v>130</v>
      </c>
      <c r="F18" s="16" t="s">
        <v>131</v>
      </c>
      <c r="G18" s="16" t="s">
        <v>132</v>
      </c>
      <c r="H18" s="16" t="s">
        <v>133</v>
      </c>
      <c r="I18" s="16" t="s">
        <v>134</v>
      </c>
      <c r="J18" s="16" t="s">
        <v>135</v>
      </c>
      <c r="K18" s="16" t="s">
        <v>136</v>
      </c>
      <c r="L18" s="16" t="s">
        <v>137</v>
      </c>
      <c r="M18" s="16" t="s">
        <v>138</v>
      </c>
      <c r="N18" s="16" t="s">
        <v>139</v>
      </c>
      <c r="O18" s="16" t="s">
        <v>140</v>
      </c>
      <c r="P18" s="16" t="s">
        <v>141</v>
      </c>
      <c r="Q18" s="16" t="s">
        <v>142</v>
      </c>
      <c r="R18" s="16" t="s">
        <v>143</v>
      </c>
      <c r="S18" s="16" t="s">
        <v>144</v>
      </c>
      <c r="T18" s="16" t="s">
        <v>145</v>
      </c>
      <c r="U18" s="16" t="s">
        <v>146</v>
      </c>
      <c r="V18" s="16" t="s">
        <v>147</v>
      </c>
      <c r="W18" s="16" t="s">
        <v>148</v>
      </c>
      <c r="X18" s="16" t="s">
        <v>149</v>
      </c>
      <c r="Y18" s="16" t="s">
        <v>150</v>
      </c>
      <c r="Z18" s="16" t="s">
        <v>151</v>
      </c>
      <c r="AA18" s="16" t="s">
        <v>152</v>
      </c>
      <c r="AB18" s="16" t="s">
        <v>153</v>
      </c>
      <c r="AC18" s="16" t="s">
        <v>154</v>
      </c>
      <c r="AD18" s="16" t="s">
        <v>155</v>
      </c>
      <c r="AE18" s="16" t="s">
        <v>156</v>
      </c>
    </row>
    <row r="19" spans="1:31">
      <c r="A19" s="2" t="s">
        <v>157</v>
      </c>
      <c r="B19" s="17">
        <v>162430.00000000099</v>
      </c>
      <c r="C19" s="17">
        <v>164856.6633748663</v>
      </c>
      <c r="D19" s="17">
        <v>167322.58068393689</v>
      </c>
      <c r="E19" s="17">
        <v>169808.85978637761</v>
      </c>
      <c r="F19" s="17">
        <v>172316.56174920971</v>
      </c>
      <c r="G19" s="17">
        <v>174846.45188077941</v>
      </c>
      <c r="H19" s="17">
        <v>177398.72801845329</v>
      </c>
      <c r="I19" s="17">
        <v>179969.74047414769</v>
      </c>
      <c r="J19" s="17">
        <v>182558.74121882801</v>
      </c>
      <c r="K19" s="17">
        <v>185164.62299432579</v>
      </c>
      <c r="L19" s="17">
        <v>187786.20419772991</v>
      </c>
      <c r="M19" s="17">
        <v>190426.0210478841</v>
      </c>
      <c r="N19" s="17">
        <v>193080.4369984385</v>
      </c>
      <c r="O19" s="17">
        <v>195748.86834714731</v>
      </c>
      <c r="P19" s="17">
        <v>198430.95240708449</v>
      </c>
      <c r="Q19" s="17">
        <v>201126.5533311755</v>
      </c>
      <c r="R19" s="17">
        <v>203836.00406610069</v>
      </c>
      <c r="S19" s="17">
        <v>206558.1439433881</v>
      </c>
      <c r="T19" s="17">
        <v>209294.03981664509</v>
      </c>
      <c r="U19" s="17">
        <v>212044.93468740649</v>
      </c>
      <c r="V19" s="17">
        <v>214812.17358251871</v>
      </c>
      <c r="W19" s="17">
        <v>217597.04675009521</v>
      </c>
      <c r="X19" s="17">
        <v>220400.9003809976</v>
      </c>
      <c r="Y19" s="17">
        <v>223225.0420982271</v>
      </c>
      <c r="Z19" s="17">
        <v>226070.76367662119</v>
      </c>
      <c r="AA19" s="17">
        <v>228939.25478673031</v>
      </c>
      <c r="AB19" s="17">
        <v>231831.56511075</v>
      </c>
      <c r="AC19" s="17">
        <v>234748.51276978239</v>
      </c>
      <c r="AD19" s="17">
        <v>237690.63835267691</v>
      </c>
      <c r="AE19" s="17">
        <v>240658.331001446</v>
      </c>
    </row>
    <row r="20" spans="1:31">
      <c r="A20" s="2" t="s">
        <v>158</v>
      </c>
      <c r="B20" s="17">
        <v>2437.3055117968001</v>
      </c>
      <c r="C20" s="17">
        <v>2469.5997469873</v>
      </c>
      <c r="D20" s="17">
        <v>2503.3587507855</v>
      </c>
      <c r="E20" s="17">
        <v>2537.1064365793</v>
      </c>
      <c r="F20" s="17">
        <v>2570.6503434803999</v>
      </c>
      <c r="G20" s="17">
        <v>2603.6462066006002</v>
      </c>
      <c r="H20" s="17">
        <v>2635.7367441257002</v>
      </c>
      <c r="I20" s="17">
        <v>2666.6417575864002</v>
      </c>
      <c r="J20" s="17">
        <v>2696.1186981689998</v>
      </c>
      <c r="K20" s="17">
        <v>2724.2149797268999</v>
      </c>
      <c r="L20" s="17">
        <v>2754.7742028236999</v>
      </c>
      <c r="M20" s="17">
        <v>2784.5009992577002</v>
      </c>
      <c r="N20" s="17">
        <v>2813.6178144932001</v>
      </c>
      <c r="O20" s="17">
        <v>2842.3546662461999</v>
      </c>
      <c r="P20" s="17">
        <v>2871.0176931832998</v>
      </c>
      <c r="Q20" s="17">
        <v>2900.0571061762998</v>
      </c>
      <c r="R20" s="17">
        <v>2929.9416387627002</v>
      </c>
      <c r="S20" s="17">
        <v>2960.8804854854002</v>
      </c>
      <c r="T20" s="17">
        <v>2993.0098566544002</v>
      </c>
      <c r="U20" s="17">
        <v>3026.3818309287999</v>
      </c>
      <c r="V20" s="17">
        <v>3060.9994594614</v>
      </c>
      <c r="W20" s="17">
        <v>3096.8342390229</v>
      </c>
      <c r="X20" s="17">
        <v>3133.8042426141001</v>
      </c>
      <c r="Y20" s="17">
        <v>3171.8307200976001</v>
      </c>
      <c r="Z20" s="17">
        <v>3210.7887982131001</v>
      </c>
      <c r="AA20" s="17">
        <v>3250.4667170213002</v>
      </c>
      <c r="AB20" s="17">
        <v>3290.6389436731001</v>
      </c>
      <c r="AC20" s="17">
        <v>3331.1201916116001</v>
      </c>
      <c r="AD20" s="17">
        <v>3371.7249197879</v>
      </c>
      <c r="AE20" s="17">
        <v>3412.2106858583002</v>
      </c>
    </row>
    <row r="21" spans="1:31">
      <c r="A21" s="2" t="s">
        <v>159</v>
      </c>
      <c r="B21" s="17">
        <v>641.32395511389996</v>
      </c>
      <c r="C21" s="17">
        <v>656.31704481439999</v>
      </c>
      <c r="D21" s="17">
        <v>669.71425524380004</v>
      </c>
      <c r="E21" s="17">
        <v>682.03908064580003</v>
      </c>
      <c r="F21" s="17">
        <v>693.39481880890003</v>
      </c>
      <c r="G21" s="17">
        <v>704.00467582639999</v>
      </c>
      <c r="H21" s="17">
        <v>717.35889532930003</v>
      </c>
      <c r="I21" s="17">
        <v>730.27561980350004</v>
      </c>
      <c r="J21" s="17">
        <v>742.8715295687</v>
      </c>
      <c r="K21" s="17">
        <v>755.26838322219999</v>
      </c>
      <c r="L21" s="17">
        <v>767.59195956739995</v>
      </c>
      <c r="M21" s="17">
        <v>782.71965560119997</v>
      </c>
      <c r="N21" s="17">
        <v>797.82107268300001</v>
      </c>
      <c r="O21" s="17">
        <v>812.90521320890002</v>
      </c>
      <c r="P21" s="17">
        <v>828.05137598989995</v>
      </c>
      <c r="Q21" s="17">
        <v>843.24097814959998</v>
      </c>
      <c r="R21" s="17">
        <v>860.43636837290001</v>
      </c>
      <c r="S21" s="17">
        <v>877.61921912649996</v>
      </c>
      <c r="T21" s="17">
        <v>894.74959279229995</v>
      </c>
      <c r="U21" s="17">
        <v>911.77754271590004</v>
      </c>
      <c r="V21" s="17">
        <v>928.76089878389996</v>
      </c>
      <c r="W21" s="17">
        <v>945.61521501849995</v>
      </c>
      <c r="X21" s="17">
        <v>962.29713228339995</v>
      </c>
      <c r="Y21" s="17">
        <v>978.74374860139994</v>
      </c>
      <c r="Z21" s="17">
        <v>994.93229500309997</v>
      </c>
      <c r="AA21" s="17">
        <v>1010.7909999012001</v>
      </c>
      <c r="AB21" s="17">
        <v>1026.3258915383001</v>
      </c>
      <c r="AC21" s="17">
        <v>1041.6292156157999</v>
      </c>
      <c r="AD21" s="17">
        <v>1056.6668779166</v>
      </c>
      <c r="AE21" s="17">
        <v>1073.691545894</v>
      </c>
    </row>
    <row r="22" spans="1:31">
      <c r="A22" s="2" t="s">
        <v>160</v>
      </c>
      <c r="B22" s="17">
        <v>1795.9815566829</v>
      </c>
      <c r="C22" s="17">
        <v>1813.2827021728999</v>
      </c>
      <c r="D22" s="17">
        <v>1833.6444955417001</v>
      </c>
      <c r="E22" s="17">
        <v>1855.0673559335</v>
      </c>
      <c r="F22" s="17">
        <v>1877.2555246715001</v>
      </c>
      <c r="G22" s="17">
        <v>1899.6415307742</v>
      </c>
      <c r="H22" s="17">
        <v>1918.3778487964</v>
      </c>
      <c r="I22" s="17">
        <v>1936.3661377829001</v>
      </c>
      <c r="J22" s="17">
        <v>1953.2471686003</v>
      </c>
      <c r="K22" s="17">
        <v>1968.9465965047</v>
      </c>
      <c r="L22" s="17">
        <v>1987.1822432562999</v>
      </c>
      <c r="M22" s="17">
        <v>2001.7813436565</v>
      </c>
      <c r="N22" s="17">
        <v>2015.7967418102</v>
      </c>
      <c r="O22" s="17">
        <v>2029.4494530372999</v>
      </c>
      <c r="P22" s="17">
        <v>2042.9663171934001</v>
      </c>
      <c r="Q22" s="17">
        <v>2056.8161280267</v>
      </c>
      <c r="R22" s="17">
        <v>2069.5052703898</v>
      </c>
      <c r="S22" s="17">
        <v>2083.2612663588998</v>
      </c>
      <c r="T22" s="17">
        <v>2098.2602638621001</v>
      </c>
      <c r="U22" s="17">
        <v>2114.6042882129</v>
      </c>
      <c r="V22" s="17">
        <v>2132.2385606775001</v>
      </c>
      <c r="W22" s="17">
        <v>2151.2190240044001</v>
      </c>
      <c r="X22" s="17">
        <v>2171.5071103307</v>
      </c>
      <c r="Y22" s="17">
        <v>2193.0869714962</v>
      </c>
      <c r="Z22" s="17">
        <v>2215.85650321</v>
      </c>
      <c r="AA22" s="17">
        <v>2239.6757171201002</v>
      </c>
      <c r="AB22" s="17">
        <v>2264.3130521347998</v>
      </c>
      <c r="AC22" s="17">
        <v>2289.4909759958</v>
      </c>
      <c r="AD22" s="17">
        <v>2315.0580418712998</v>
      </c>
      <c r="AE22" s="17">
        <v>2338.5191399642999</v>
      </c>
    </row>
    <row r="23" spans="1:31">
      <c r="A23" s="2" t="s">
        <v>161</v>
      </c>
      <c r="B23" s="17">
        <v>13890.396677828299</v>
      </c>
      <c r="C23" s="17">
        <v>14770.363825390101</v>
      </c>
      <c r="D23" s="17">
        <v>14908.662310600601</v>
      </c>
      <c r="E23" s="17">
        <v>15043.809078393801</v>
      </c>
      <c r="F23" s="17">
        <v>15171.9844140203</v>
      </c>
      <c r="G23" s="17">
        <v>15302.5097935586</v>
      </c>
      <c r="H23" s="17">
        <v>15433.6247986735</v>
      </c>
      <c r="I23" s="17">
        <v>15560.286824523901</v>
      </c>
      <c r="J23" s="17">
        <v>15684.0160573997</v>
      </c>
      <c r="K23" s="17">
        <v>15804.235732126701</v>
      </c>
      <c r="L23" s="17">
        <v>15926.294460388101</v>
      </c>
      <c r="M23" s="17">
        <v>16048.804158744901</v>
      </c>
      <c r="N23" s="17">
        <v>16174.6032760117</v>
      </c>
      <c r="O23" s="17">
        <v>16305.3439053572</v>
      </c>
      <c r="P23" s="17">
        <v>16437.189352810801</v>
      </c>
      <c r="Q23" s="17">
        <v>16569.960594380202</v>
      </c>
      <c r="R23" s="17">
        <v>16704.156589858601</v>
      </c>
      <c r="S23" s="17">
        <v>16841.052416706902</v>
      </c>
      <c r="T23" s="17">
        <v>16982.6347025797</v>
      </c>
      <c r="U23" s="17">
        <v>17125.153931262401</v>
      </c>
      <c r="V23" s="17">
        <v>17266.111959640999</v>
      </c>
      <c r="W23" s="17">
        <v>17407.0135015175</v>
      </c>
      <c r="X23" s="17">
        <v>17547.466547288899</v>
      </c>
      <c r="Y23" s="17">
        <v>17688.819516567499</v>
      </c>
      <c r="Z23" s="17">
        <v>17830.7799339538</v>
      </c>
      <c r="AA23" s="17">
        <v>17972.196266394501</v>
      </c>
      <c r="AB23" s="17">
        <v>18111.0022593582</v>
      </c>
      <c r="AC23" s="17">
        <v>18250.962713635101</v>
      </c>
      <c r="AD23" s="17">
        <v>18387.860649913098</v>
      </c>
      <c r="AE23" s="17">
        <v>18524.833435830598</v>
      </c>
    </row>
    <row r="24" spans="1:31">
      <c r="A24" s="2" t="s">
        <v>162</v>
      </c>
      <c r="B24" s="17">
        <v>15263.714859646299</v>
      </c>
      <c r="C24" s="17">
        <v>15404.979218492201</v>
      </c>
      <c r="D24" s="17">
        <v>15543.277703702001</v>
      </c>
      <c r="E24" s="17">
        <v>15678.4244714948</v>
      </c>
      <c r="F24" s="17">
        <v>15806.5998071217</v>
      </c>
      <c r="G24" s="17">
        <v>15937.1251866611</v>
      </c>
      <c r="H24" s="17">
        <v>16068.240191774299</v>
      </c>
      <c r="I24" s="17">
        <v>16194.9022176255</v>
      </c>
      <c r="J24" s="17">
        <v>16318.6314505021</v>
      </c>
      <c r="K24" s="17">
        <v>16438.851125227098</v>
      </c>
      <c r="L24" s="17">
        <v>16560.9098534898</v>
      </c>
      <c r="M24" s="17">
        <v>16683.419551845702</v>
      </c>
      <c r="N24" s="17">
        <v>16809.2186691139</v>
      </c>
      <c r="O24" s="17">
        <v>16939.959298458401</v>
      </c>
      <c r="P24" s="17">
        <v>17071.804745912101</v>
      </c>
      <c r="Q24" s="17">
        <v>17204.575987480799</v>
      </c>
      <c r="R24" s="17">
        <v>17338.771982959301</v>
      </c>
      <c r="S24" s="17">
        <v>17475.667809807899</v>
      </c>
      <c r="T24" s="17">
        <v>17617.250095680301</v>
      </c>
      <c r="U24" s="17">
        <v>17759.769324363599</v>
      </c>
      <c r="V24" s="17">
        <v>17900.7273527426</v>
      </c>
      <c r="W24" s="17">
        <v>18041.628894618902</v>
      </c>
      <c r="X24" s="17">
        <v>18182.081940391501</v>
      </c>
      <c r="Y24" s="17">
        <v>18323.434909668202</v>
      </c>
      <c r="Z24" s="17">
        <v>18465.395327055201</v>
      </c>
      <c r="AA24" s="17">
        <v>18606.811659495499</v>
      </c>
      <c r="AB24" s="17">
        <v>18745.617652459499</v>
      </c>
      <c r="AC24" s="17">
        <v>18885.578106734702</v>
      </c>
      <c r="AD24" s="17">
        <v>19022.476043014402</v>
      </c>
      <c r="AE24" s="17">
        <v>19159.4488289328</v>
      </c>
    </row>
    <row r="25" spans="1:31">
      <c r="A25" s="2" t="s">
        <v>3</v>
      </c>
      <c r="B25" s="17">
        <v>-1373.3181818180001</v>
      </c>
      <c r="C25" s="17">
        <v>-634.61539310210003</v>
      </c>
      <c r="D25" s="17">
        <v>-634.61539310139995</v>
      </c>
      <c r="E25" s="17">
        <v>-634.615393101</v>
      </c>
      <c r="F25" s="17">
        <v>-634.61539310139995</v>
      </c>
      <c r="G25" s="17">
        <v>-634.61539310249998</v>
      </c>
      <c r="H25" s="17">
        <v>-634.61539310080002</v>
      </c>
      <c r="I25" s="17">
        <v>-634.61539310160003</v>
      </c>
      <c r="J25" s="17">
        <v>-634.61539310240005</v>
      </c>
      <c r="K25" s="17">
        <v>-634.61539310039996</v>
      </c>
      <c r="L25" s="17">
        <v>-634.61539310169996</v>
      </c>
      <c r="M25" s="17">
        <v>-634.61539310080002</v>
      </c>
      <c r="N25" s="17">
        <v>-634.61539310219996</v>
      </c>
      <c r="O25" s="17">
        <v>-634.61539310119997</v>
      </c>
      <c r="P25" s="17">
        <v>-634.61539310130001</v>
      </c>
      <c r="Q25" s="17">
        <v>-634.61539310060004</v>
      </c>
      <c r="R25" s="17">
        <v>-634.61539310069998</v>
      </c>
      <c r="S25" s="17">
        <v>-634.615393101</v>
      </c>
      <c r="T25" s="17">
        <v>-634.61539310060004</v>
      </c>
      <c r="U25" s="17">
        <v>-634.61539310119997</v>
      </c>
      <c r="V25" s="17">
        <v>-634.61539310160003</v>
      </c>
      <c r="W25" s="17">
        <v>-634.61539310139995</v>
      </c>
      <c r="X25" s="17">
        <v>-634.61539310260002</v>
      </c>
      <c r="Y25" s="17">
        <v>-634.61539310069998</v>
      </c>
      <c r="Z25" s="17">
        <v>-634.61539310139995</v>
      </c>
      <c r="AA25" s="17">
        <v>-634.615393101</v>
      </c>
      <c r="AB25" s="17">
        <v>-634.61539310130001</v>
      </c>
      <c r="AC25" s="17">
        <v>-634.61539309960006</v>
      </c>
      <c r="AD25" s="17">
        <v>-634.61539310130001</v>
      </c>
      <c r="AE25" s="17">
        <v>-634.61539310219996</v>
      </c>
    </row>
    <row r="26" spans="1:31">
      <c r="A26" s="2" t="s">
        <v>163</v>
      </c>
      <c r="B26" s="17">
        <v>3812.0000000003001</v>
      </c>
      <c r="C26" s="17">
        <v>3472.7499999999</v>
      </c>
      <c r="D26" s="17">
        <v>3472.7499999993001</v>
      </c>
      <c r="E26" s="17">
        <v>3472.7500000003001</v>
      </c>
      <c r="F26" s="17">
        <v>3472.7500000004002</v>
      </c>
      <c r="G26" s="17">
        <v>3472.7499999996999</v>
      </c>
      <c r="H26" s="17">
        <v>3472.7500000002001</v>
      </c>
      <c r="I26" s="17">
        <v>3472.7500000002001</v>
      </c>
      <c r="J26" s="17">
        <v>3472.7500000004002</v>
      </c>
      <c r="K26" s="17">
        <v>3472.7500000004002</v>
      </c>
      <c r="L26" s="17">
        <v>3472.7499999995998</v>
      </c>
      <c r="M26" s="17">
        <v>3472.750000001</v>
      </c>
      <c r="N26" s="17">
        <v>3472.7500000002001</v>
      </c>
      <c r="O26" s="17">
        <v>3472.7500000001</v>
      </c>
      <c r="P26" s="17">
        <v>3472.7499999996999</v>
      </c>
      <c r="Q26" s="17">
        <v>3472.75</v>
      </c>
      <c r="R26" s="17">
        <v>3472.7500000005002</v>
      </c>
      <c r="S26" s="17">
        <v>3472.7500000005002</v>
      </c>
      <c r="T26" s="17">
        <v>3472.7500000002001</v>
      </c>
      <c r="U26" s="17">
        <v>3472.7500000002001</v>
      </c>
      <c r="V26" s="17">
        <v>3472.7500000005002</v>
      </c>
      <c r="W26" s="17">
        <v>3472.7499999994998</v>
      </c>
      <c r="X26" s="17">
        <v>3472.7500000007999</v>
      </c>
      <c r="Y26" s="17">
        <v>3472.7500000006999</v>
      </c>
      <c r="Z26" s="17">
        <v>3472.75</v>
      </c>
      <c r="AA26" s="17">
        <v>3472.7499999994002</v>
      </c>
      <c r="AB26" s="17">
        <v>3472.7499999999</v>
      </c>
      <c r="AC26" s="17">
        <v>3472.7499999999</v>
      </c>
      <c r="AD26" s="17">
        <v>3472.7500000002001</v>
      </c>
      <c r="AE26" s="17">
        <v>3472.7499999995998</v>
      </c>
    </row>
    <row r="27" spans="1:31">
      <c r="A27" s="2" t="s">
        <v>164</v>
      </c>
      <c r="B27" s="17">
        <v>5816.0000000008004</v>
      </c>
      <c r="C27" s="17">
        <v>4759.9999999989996</v>
      </c>
      <c r="D27" s="17">
        <v>4759.9999999989996</v>
      </c>
      <c r="E27" s="17">
        <v>4759.9999999989996</v>
      </c>
      <c r="F27" s="17">
        <v>4759.9999999989996</v>
      </c>
      <c r="G27" s="17">
        <v>4759.9999999989996</v>
      </c>
      <c r="H27" s="17">
        <v>4759.9999999989996</v>
      </c>
      <c r="I27" s="17">
        <v>4759.9999999989996</v>
      </c>
      <c r="J27" s="17">
        <v>4759.9999999989996</v>
      </c>
      <c r="K27" s="17">
        <v>4759.9999999989996</v>
      </c>
      <c r="L27" s="17">
        <v>4759.9999999989996</v>
      </c>
      <c r="M27" s="17">
        <v>4759.9999999989996</v>
      </c>
      <c r="N27" s="17">
        <v>4759.9999999989996</v>
      </c>
      <c r="O27" s="17">
        <v>4759.9999999989996</v>
      </c>
      <c r="P27" s="17">
        <v>4759.9999999989996</v>
      </c>
      <c r="Q27" s="17">
        <v>4759.9999999989996</v>
      </c>
      <c r="R27" s="17">
        <v>4759.9999999989996</v>
      </c>
      <c r="S27" s="17">
        <v>4759.9999999989996</v>
      </c>
      <c r="T27" s="17">
        <v>4759.9999999989996</v>
      </c>
      <c r="U27" s="17">
        <v>4759.9999999989996</v>
      </c>
      <c r="V27" s="17">
        <v>4759.9999999989996</v>
      </c>
      <c r="W27" s="17">
        <v>4759.9999999989996</v>
      </c>
      <c r="X27" s="17">
        <v>4759.9999999989996</v>
      </c>
      <c r="Y27" s="17">
        <v>4759.9999999989996</v>
      </c>
      <c r="Z27" s="17">
        <v>4759.9999999989996</v>
      </c>
      <c r="AA27" s="17">
        <v>4759.9999999989996</v>
      </c>
      <c r="AB27" s="17">
        <v>4759.9999999989996</v>
      </c>
      <c r="AC27" s="17">
        <v>4759.9999999989996</v>
      </c>
      <c r="AD27" s="17">
        <v>4759.9999999989996</v>
      </c>
      <c r="AE27" s="17">
        <v>4759.9999999989996</v>
      </c>
    </row>
    <row r="28" spans="1:31">
      <c r="A28" s="2" t="s">
        <v>6</v>
      </c>
      <c r="B28" s="17">
        <v>2004.0000000005</v>
      </c>
      <c r="C28" s="17">
        <v>1287.2499999991001</v>
      </c>
      <c r="D28" s="17">
        <v>1287.2499999997001</v>
      </c>
      <c r="E28" s="17">
        <v>1287.2499999987001</v>
      </c>
      <c r="F28" s="17">
        <v>1287.2499999986001</v>
      </c>
      <c r="G28" s="17">
        <v>1287.2499999992999</v>
      </c>
      <c r="H28" s="17">
        <v>1287.2499999987999</v>
      </c>
      <c r="I28" s="17">
        <v>1287.2499999987999</v>
      </c>
      <c r="J28" s="17">
        <v>1287.2499999986001</v>
      </c>
      <c r="K28" s="17">
        <v>1287.2499999986001</v>
      </c>
      <c r="L28" s="17">
        <v>1287.2499999994</v>
      </c>
      <c r="M28" s="17">
        <v>1287.249999998</v>
      </c>
      <c r="N28" s="17">
        <v>1287.2499999987999</v>
      </c>
      <c r="O28" s="17">
        <v>1287.2499999989</v>
      </c>
      <c r="P28" s="17">
        <v>1287.2499999992999</v>
      </c>
      <c r="Q28" s="17">
        <v>1287.249999999</v>
      </c>
      <c r="R28" s="17">
        <v>1287.2499999985</v>
      </c>
      <c r="S28" s="17">
        <v>1287.2499999985</v>
      </c>
      <c r="T28" s="17">
        <v>1287.2499999987999</v>
      </c>
      <c r="U28" s="17">
        <v>1287.2499999987999</v>
      </c>
      <c r="V28" s="17">
        <v>1287.2499999985</v>
      </c>
      <c r="W28" s="17">
        <v>1287.2499999995</v>
      </c>
      <c r="X28" s="17">
        <v>1287.2499999982001</v>
      </c>
      <c r="Y28" s="17">
        <v>1287.2499999982999</v>
      </c>
      <c r="Z28" s="17">
        <v>1287.249999999</v>
      </c>
      <c r="AA28" s="17">
        <v>1287.2499999996</v>
      </c>
      <c r="AB28" s="17">
        <v>1287.2499999991001</v>
      </c>
      <c r="AC28" s="17">
        <v>1287.2499999991001</v>
      </c>
      <c r="AD28" s="17">
        <v>1287.2499999987999</v>
      </c>
      <c r="AE28" s="17">
        <v>1287.2499999994</v>
      </c>
    </row>
    <row r="29" spans="1:31">
      <c r="A29" s="2" t="s">
        <v>167</v>
      </c>
      <c r="B29" s="17">
        <v>0</v>
      </c>
      <c r="C29" s="17">
        <v>0</v>
      </c>
      <c r="D29" s="17">
        <v>0</v>
      </c>
      <c r="E29" s="17">
        <v>0</v>
      </c>
      <c r="F29" s="17">
        <v>0</v>
      </c>
      <c r="G29" s="17">
        <v>0</v>
      </c>
      <c r="H29" s="17">
        <v>0</v>
      </c>
      <c r="I29" s="17">
        <v>0</v>
      </c>
      <c r="J29" s="17">
        <v>0</v>
      </c>
      <c r="K29" s="17">
        <v>0</v>
      </c>
      <c r="L29" s="17">
        <v>0</v>
      </c>
      <c r="M29" s="17">
        <v>0</v>
      </c>
      <c r="N29" s="17">
        <v>0</v>
      </c>
      <c r="O29" s="17">
        <v>0</v>
      </c>
      <c r="P29" s="17">
        <v>0</v>
      </c>
      <c r="Q29" s="17">
        <v>0</v>
      </c>
      <c r="R29" s="17">
        <v>0</v>
      </c>
      <c r="S29" s="17">
        <v>0</v>
      </c>
      <c r="T29" s="17">
        <v>0</v>
      </c>
      <c r="U29" s="17">
        <v>0</v>
      </c>
      <c r="V29" s="17">
        <v>0</v>
      </c>
      <c r="W29" s="17">
        <v>0</v>
      </c>
      <c r="X29" s="17">
        <v>0</v>
      </c>
      <c r="Y29" s="17">
        <v>0</v>
      </c>
      <c r="Z29" s="17">
        <v>0</v>
      </c>
      <c r="AA29" s="17">
        <v>0</v>
      </c>
      <c r="AB29" s="17">
        <v>0</v>
      </c>
      <c r="AC29" s="17">
        <v>0</v>
      </c>
      <c r="AD29" s="17">
        <v>0</v>
      </c>
      <c r="AE29" s="17">
        <v>0</v>
      </c>
    </row>
    <row r="30" spans="1:31">
      <c r="A30" s="2" t="s">
        <v>166</v>
      </c>
      <c r="B30" s="17">
        <v>164856.6633748663</v>
      </c>
      <c r="C30" s="17">
        <v>167322.58068393689</v>
      </c>
      <c r="D30" s="17">
        <v>169808.85978637761</v>
      </c>
      <c r="E30" s="17">
        <v>172316.56174920971</v>
      </c>
      <c r="F30" s="17">
        <v>174846.45188077941</v>
      </c>
      <c r="G30" s="17">
        <v>177398.72801845329</v>
      </c>
      <c r="H30" s="17">
        <v>179969.74047414769</v>
      </c>
      <c r="I30" s="17">
        <v>182558.74121882801</v>
      </c>
      <c r="J30" s="17">
        <v>185164.62299432579</v>
      </c>
      <c r="K30" s="17">
        <v>187786.20419772991</v>
      </c>
      <c r="L30" s="17">
        <v>190426.0210478841</v>
      </c>
      <c r="M30" s="17">
        <v>193080.4369984385</v>
      </c>
      <c r="N30" s="17">
        <v>195748.86834714731</v>
      </c>
      <c r="O30" s="17">
        <v>198430.95240708449</v>
      </c>
      <c r="P30" s="17">
        <v>201126.5533311755</v>
      </c>
      <c r="Q30" s="17">
        <v>203836.00406610069</v>
      </c>
      <c r="R30" s="17">
        <v>206558.1439433881</v>
      </c>
      <c r="S30" s="17">
        <v>209294.03981664509</v>
      </c>
      <c r="T30" s="17">
        <v>212044.93468740649</v>
      </c>
      <c r="U30" s="17">
        <v>214812.17358251871</v>
      </c>
      <c r="V30" s="17">
        <v>217597.04675009521</v>
      </c>
      <c r="W30" s="17">
        <v>220400.9003809976</v>
      </c>
      <c r="X30" s="17">
        <v>223225.0420982271</v>
      </c>
      <c r="Y30" s="17">
        <v>226070.76367662119</v>
      </c>
      <c r="Z30" s="17">
        <v>228939.25478673031</v>
      </c>
      <c r="AA30" s="17">
        <v>231831.56511075</v>
      </c>
      <c r="AB30" s="17">
        <v>234748.51276978239</v>
      </c>
      <c r="AC30" s="17">
        <v>237690.63835267691</v>
      </c>
      <c r="AD30" s="17">
        <v>240658.331001446</v>
      </c>
      <c r="AE30" s="17">
        <v>243649.48474830849</v>
      </c>
    </row>
    <row r="32" spans="1:31" ht="16.5">
      <c r="A32" s="15" t="s">
        <v>8</v>
      </c>
    </row>
    <row r="33" spans="1:31">
      <c r="A33" s="16" t="s">
        <v>92</v>
      </c>
      <c r="B33" s="16" t="s">
        <v>127</v>
      </c>
      <c r="C33" s="16" t="s">
        <v>128</v>
      </c>
      <c r="D33" s="16" t="s">
        <v>129</v>
      </c>
      <c r="E33" s="16" t="s">
        <v>130</v>
      </c>
      <c r="F33" s="16" t="s">
        <v>131</v>
      </c>
      <c r="G33" s="16" t="s">
        <v>132</v>
      </c>
      <c r="H33" s="16" t="s">
        <v>133</v>
      </c>
      <c r="I33" s="16" t="s">
        <v>134</v>
      </c>
      <c r="J33" s="16" t="s">
        <v>135</v>
      </c>
      <c r="K33" s="16" t="s">
        <v>136</v>
      </c>
      <c r="L33" s="16" t="s">
        <v>137</v>
      </c>
      <c r="M33" s="16" t="s">
        <v>138</v>
      </c>
      <c r="N33" s="16" t="s">
        <v>139</v>
      </c>
      <c r="O33" s="16" t="s">
        <v>140</v>
      </c>
      <c r="P33" s="16" t="s">
        <v>141</v>
      </c>
      <c r="Q33" s="16" t="s">
        <v>142</v>
      </c>
      <c r="R33" s="16" t="s">
        <v>143</v>
      </c>
      <c r="S33" s="16" t="s">
        <v>144</v>
      </c>
      <c r="T33" s="16" t="s">
        <v>145</v>
      </c>
      <c r="U33" s="16" t="s">
        <v>146</v>
      </c>
      <c r="V33" s="16" t="s">
        <v>147</v>
      </c>
      <c r="W33" s="16" t="s">
        <v>148</v>
      </c>
      <c r="X33" s="16" t="s">
        <v>149</v>
      </c>
      <c r="Y33" s="16" t="s">
        <v>150</v>
      </c>
      <c r="Z33" s="16" t="s">
        <v>151</v>
      </c>
      <c r="AA33" s="16" t="s">
        <v>152</v>
      </c>
      <c r="AB33" s="16" t="s">
        <v>153</v>
      </c>
      <c r="AC33" s="16" t="s">
        <v>154</v>
      </c>
      <c r="AD33" s="16" t="s">
        <v>155</v>
      </c>
      <c r="AE33" s="16" t="s">
        <v>156</v>
      </c>
    </row>
    <row r="34" spans="1:31">
      <c r="A34" s="2" t="s">
        <v>157</v>
      </c>
      <c r="B34" s="17">
        <v>231330.89597903049</v>
      </c>
      <c r="C34" s="17">
        <v>234675.5161159471</v>
      </c>
      <c r="D34" s="17">
        <v>238126.7437435294</v>
      </c>
      <c r="E34" s="17">
        <v>241601.19996474529</v>
      </c>
      <c r="F34" s="17">
        <v>245099.9497804906</v>
      </c>
      <c r="G34" s="17">
        <v>248624.48414414359</v>
      </c>
      <c r="H34" s="17">
        <v>252175.07499318919</v>
      </c>
      <c r="I34" s="17">
        <v>255747.54370729759</v>
      </c>
      <c r="J34" s="17">
        <v>259340.83933866519</v>
      </c>
      <c r="K34" s="17">
        <v>262954.33448687539</v>
      </c>
      <c r="L34" s="17">
        <v>266587.80349283351</v>
      </c>
      <c r="M34" s="17">
        <v>270253.55330653879</v>
      </c>
      <c r="N34" s="17">
        <v>273946.55305938789</v>
      </c>
      <c r="O34" s="17">
        <v>277664.36924856028</v>
      </c>
      <c r="P34" s="17">
        <v>281404.64931449189</v>
      </c>
      <c r="Q34" s="17">
        <v>285164.27978513308</v>
      </c>
      <c r="R34" s="17">
        <v>288943.34536709171</v>
      </c>
      <c r="S34" s="17">
        <v>292742.18050988403</v>
      </c>
      <c r="T34" s="17">
        <v>296561.7809433717</v>
      </c>
      <c r="U34" s="17">
        <v>300403.40730069822</v>
      </c>
      <c r="V34" s="17">
        <v>304268.53900528839</v>
      </c>
      <c r="W34" s="17">
        <v>308158.68440879887</v>
      </c>
      <c r="X34" s="17">
        <v>312075.4725832034</v>
      </c>
      <c r="Y34" s="17">
        <v>316020.57589792227</v>
      </c>
      <c r="Z34" s="17">
        <v>319995.78937176691</v>
      </c>
      <c r="AA34" s="17">
        <v>324002.93233371072</v>
      </c>
      <c r="AB34" s="17">
        <v>328043.97072267008</v>
      </c>
      <c r="AC34" s="17">
        <v>332120.82512029773</v>
      </c>
      <c r="AD34" s="17">
        <v>336235.0991473649</v>
      </c>
      <c r="AE34" s="17">
        <v>340388.2036947236</v>
      </c>
    </row>
    <row r="35" spans="1:31">
      <c r="A35" s="2" t="s">
        <v>158</v>
      </c>
      <c r="B35" s="17">
        <v>3949.1757551855999</v>
      </c>
      <c r="C35" s="17">
        <v>3991.2060219088999</v>
      </c>
      <c r="D35" s="17">
        <v>4035.2246683469002</v>
      </c>
      <c r="E35" s="17">
        <v>4079.274366138</v>
      </c>
      <c r="F35" s="17">
        <v>4123.8521920249004</v>
      </c>
      <c r="G35" s="17">
        <v>4168.0203306057001</v>
      </c>
      <c r="H35" s="17">
        <v>4210.8273281319998</v>
      </c>
      <c r="I35" s="17">
        <v>4252.2619360401004</v>
      </c>
      <c r="J35" s="17">
        <v>4292.8554119160999</v>
      </c>
      <c r="K35" s="17">
        <v>4333.1323713194997</v>
      </c>
      <c r="L35" s="17">
        <v>4385.7760896423997</v>
      </c>
      <c r="M35" s="17">
        <v>4436.2517068554998</v>
      </c>
      <c r="N35" s="17">
        <v>4484.2922344739</v>
      </c>
      <c r="O35" s="17">
        <v>4529.9294748194998</v>
      </c>
      <c r="P35" s="17">
        <v>4572.4007206960996</v>
      </c>
      <c r="Q35" s="17">
        <v>4614.8902505436999</v>
      </c>
      <c r="R35" s="17">
        <v>4659.6574208860002</v>
      </c>
      <c r="S35" s="17">
        <v>4705.3949519791004</v>
      </c>
      <c r="T35" s="17">
        <v>4752.3333910354004</v>
      </c>
      <c r="U35" s="17">
        <v>4800.6335154216004</v>
      </c>
      <c r="V35" s="17">
        <v>4850.3964780692004</v>
      </c>
      <c r="W35" s="17">
        <v>4901.6739641191998</v>
      </c>
      <c r="X35" s="17">
        <v>4954.4783686142</v>
      </c>
      <c r="Y35" s="17">
        <v>5008.8634182438</v>
      </c>
      <c r="Z35" s="17">
        <v>5064.8425552584004</v>
      </c>
      <c r="AA35" s="17">
        <v>5122.466717669</v>
      </c>
      <c r="AB35" s="17">
        <v>5181.7184091210001</v>
      </c>
      <c r="AC35" s="17">
        <v>5242.4121807608999</v>
      </c>
      <c r="AD35" s="17">
        <v>5304.3133225713</v>
      </c>
      <c r="AE35" s="17">
        <v>5367.0314679618004</v>
      </c>
    </row>
    <row r="36" spans="1:31">
      <c r="A36" s="2" t="s">
        <v>159</v>
      </c>
      <c r="B36" s="17">
        <v>1116.5556182688999</v>
      </c>
      <c r="C36" s="17">
        <v>1138.7283943256</v>
      </c>
      <c r="D36" s="17">
        <v>1159.5184471310999</v>
      </c>
      <c r="E36" s="17">
        <v>1179.274550393</v>
      </c>
      <c r="F36" s="17">
        <v>1198.0678283717</v>
      </c>
      <c r="G36" s="17">
        <v>1216.1794815605001</v>
      </c>
      <c r="H36" s="17">
        <v>1237.1086140225</v>
      </c>
      <c r="I36" s="17">
        <v>1257.7163046723001</v>
      </c>
      <c r="J36" s="17">
        <v>1278.1102637048</v>
      </c>
      <c r="K36" s="17">
        <v>1298.4133653614999</v>
      </c>
      <c r="L36" s="17">
        <v>1318.7762759359</v>
      </c>
      <c r="M36" s="17">
        <v>1342.0019540056001</v>
      </c>
      <c r="N36" s="17">
        <v>1365.2260453019001</v>
      </c>
      <c r="O36" s="17">
        <v>1388.3994088891</v>
      </c>
      <c r="P36" s="17">
        <v>1411.5202500538001</v>
      </c>
      <c r="Q36" s="17">
        <v>1434.5746685857</v>
      </c>
      <c r="R36" s="17">
        <v>1459.5722780915</v>
      </c>
      <c r="S36" s="17">
        <v>1484.5445184923999</v>
      </c>
      <c r="T36" s="17">
        <v>1509.4570337097</v>
      </c>
      <c r="U36" s="17">
        <v>1534.2518108323</v>
      </c>
      <c r="V36" s="17">
        <v>1559.0010745592999</v>
      </c>
      <c r="W36" s="17">
        <v>1583.6357897145001</v>
      </c>
      <c r="X36" s="17">
        <v>1608.1250538940001</v>
      </c>
      <c r="Y36" s="17">
        <v>1632.3999443985999</v>
      </c>
      <c r="Z36" s="17">
        <v>1656.4495933149999</v>
      </c>
      <c r="AA36" s="17">
        <v>1680.1783287112</v>
      </c>
      <c r="AB36" s="17">
        <v>1703.6140114914001</v>
      </c>
      <c r="AC36" s="17">
        <v>1726.8881536951001</v>
      </c>
      <c r="AD36" s="17">
        <v>1749.9587752119</v>
      </c>
      <c r="AE36" s="17">
        <v>1775.0128823747</v>
      </c>
    </row>
    <row r="37" spans="1:31">
      <c r="A37" s="2" t="s">
        <v>160</v>
      </c>
      <c r="B37" s="17">
        <v>2832.6201369167002</v>
      </c>
      <c r="C37" s="17">
        <v>2852.4776275833001</v>
      </c>
      <c r="D37" s="17">
        <v>2875.7062212157998</v>
      </c>
      <c r="E37" s="17">
        <v>2899.999815745</v>
      </c>
      <c r="F37" s="17">
        <v>2925.7843636532002</v>
      </c>
      <c r="G37" s="17">
        <v>2951.8408490451998</v>
      </c>
      <c r="H37" s="17">
        <v>2973.7187141095001</v>
      </c>
      <c r="I37" s="17">
        <v>2994.5456313678001</v>
      </c>
      <c r="J37" s="17">
        <v>3014.7451482113001</v>
      </c>
      <c r="K37" s="17">
        <v>3034.7190059579998</v>
      </c>
      <c r="L37" s="17">
        <v>3066.9998137064999</v>
      </c>
      <c r="M37" s="17">
        <v>3094.2497528498998</v>
      </c>
      <c r="N37" s="17">
        <v>3119.0661891720001</v>
      </c>
      <c r="O37" s="17">
        <v>3141.5300659303998</v>
      </c>
      <c r="P37" s="17">
        <v>3160.8804706423002</v>
      </c>
      <c r="Q37" s="17">
        <v>3180.3155819580002</v>
      </c>
      <c r="R37" s="17">
        <v>3200.0851427944999</v>
      </c>
      <c r="S37" s="17">
        <v>3220.8504334866998</v>
      </c>
      <c r="T37" s="17">
        <v>3242.8763573257002</v>
      </c>
      <c r="U37" s="17">
        <v>3266.3817045893002</v>
      </c>
      <c r="V37" s="17">
        <v>3291.3954035099</v>
      </c>
      <c r="W37" s="17">
        <v>3318.0381744046999</v>
      </c>
      <c r="X37" s="17">
        <v>3346.3533147202002</v>
      </c>
      <c r="Y37" s="17">
        <v>3376.4634738452</v>
      </c>
      <c r="Z37" s="17">
        <v>3408.3929619434002</v>
      </c>
      <c r="AA37" s="17">
        <v>3442.2883889578002</v>
      </c>
      <c r="AB37" s="17">
        <v>3478.1043976296</v>
      </c>
      <c r="AC37" s="17">
        <v>3515.5240270658001</v>
      </c>
      <c r="AD37" s="17">
        <v>3554.3545473593999</v>
      </c>
      <c r="AE37" s="17">
        <v>3592.0185855871</v>
      </c>
    </row>
    <row r="38" spans="1:31">
      <c r="A38" s="2" t="s">
        <v>161</v>
      </c>
      <c r="B38" s="17">
        <v>13771.714859646099</v>
      </c>
      <c r="C38" s="17">
        <v>14716.4792184911</v>
      </c>
      <c r="D38" s="17">
        <v>14854.7777037019</v>
      </c>
      <c r="E38" s="17">
        <v>14989.924471496</v>
      </c>
      <c r="F38" s="17">
        <v>15118.099807122</v>
      </c>
      <c r="G38" s="17">
        <v>15248.6251866602</v>
      </c>
      <c r="H38" s="17">
        <v>15379.740191773901</v>
      </c>
      <c r="I38" s="17">
        <v>15506.4022176248</v>
      </c>
      <c r="J38" s="17">
        <v>15630.1314505016</v>
      </c>
      <c r="K38" s="17">
        <v>15750.351125228301</v>
      </c>
      <c r="L38" s="17">
        <v>15872.4098534897</v>
      </c>
      <c r="M38" s="17">
        <v>15994.9195518465</v>
      </c>
      <c r="N38" s="17">
        <v>16120.718669113599</v>
      </c>
      <c r="O38" s="17">
        <v>16251.4592984589</v>
      </c>
      <c r="P38" s="17">
        <v>16383.304745912499</v>
      </c>
      <c r="Q38" s="17">
        <v>16516.075987481501</v>
      </c>
      <c r="R38" s="17">
        <v>16650.271982960301</v>
      </c>
      <c r="S38" s="17">
        <v>16787.1678098087</v>
      </c>
      <c r="T38" s="17">
        <v>16928.750095680702</v>
      </c>
      <c r="U38" s="17">
        <v>17071.2693243637</v>
      </c>
      <c r="V38" s="17">
        <v>17212.227352742299</v>
      </c>
      <c r="W38" s="17">
        <v>17353.128894619102</v>
      </c>
      <c r="X38" s="17">
        <v>17493.581940390701</v>
      </c>
      <c r="Y38" s="17">
        <v>17634.9349096693</v>
      </c>
      <c r="Z38" s="17">
        <v>17776.895327054801</v>
      </c>
      <c r="AA38" s="17">
        <v>17918.311659495499</v>
      </c>
      <c r="AB38" s="17">
        <v>18057.117652459299</v>
      </c>
      <c r="AC38" s="17">
        <v>18197.078106736699</v>
      </c>
      <c r="AD38" s="17">
        <v>18333.9760430149</v>
      </c>
      <c r="AE38" s="17">
        <v>18470.9488289318</v>
      </c>
    </row>
    <row r="39" spans="1:31">
      <c r="A39" s="2" t="s">
        <v>162</v>
      </c>
      <c r="B39" s="17">
        <v>15263.714859646299</v>
      </c>
      <c r="C39" s="17">
        <v>15404.979218492201</v>
      </c>
      <c r="D39" s="17">
        <v>15543.277703702001</v>
      </c>
      <c r="E39" s="17">
        <v>15678.4244714948</v>
      </c>
      <c r="F39" s="17">
        <v>15806.5998071217</v>
      </c>
      <c r="G39" s="17">
        <v>15937.1251866611</v>
      </c>
      <c r="H39" s="17">
        <v>16068.240191774299</v>
      </c>
      <c r="I39" s="17">
        <v>16194.9022176255</v>
      </c>
      <c r="J39" s="17">
        <v>16318.6314505021</v>
      </c>
      <c r="K39" s="17">
        <v>16438.851125227098</v>
      </c>
      <c r="L39" s="17">
        <v>16560.9098534898</v>
      </c>
      <c r="M39" s="17">
        <v>16683.419551845702</v>
      </c>
      <c r="N39" s="17">
        <v>16809.2186691139</v>
      </c>
      <c r="O39" s="17">
        <v>16939.959298458401</v>
      </c>
      <c r="P39" s="17">
        <v>17071.804745912101</v>
      </c>
      <c r="Q39" s="17">
        <v>17204.575987480799</v>
      </c>
      <c r="R39" s="17">
        <v>17338.771982959301</v>
      </c>
      <c r="S39" s="17">
        <v>17475.667809807899</v>
      </c>
      <c r="T39" s="17">
        <v>17617.250095680301</v>
      </c>
      <c r="U39" s="17">
        <v>17759.769324363599</v>
      </c>
      <c r="V39" s="17">
        <v>17900.7273527426</v>
      </c>
      <c r="W39" s="17">
        <v>18041.628894618902</v>
      </c>
      <c r="X39" s="17">
        <v>18182.081940391501</v>
      </c>
      <c r="Y39" s="17">
        <v>18323.434909668202</v>
      </c>
      <c r="Z39" s="17">
        <v>18465.395327055201</v>
      </c>
      <c r="AA39" s="17">
        <v>18606.811659495499</v>
      </c>
      <c r="AB39" s="17">
        <v>18745.617652459499</v>
      </c>
      <c r="AC39" s="17">
        <v>18885.578106734702</v>
      </c>
      <c r="AD39" s="17">
        <v>19022.476043014402</v>
      </c>
      <c r="AE39" s="17">
        <v>19159.4488289328</v>
      </c>
    </row>
    <row r="40" spans="1:31">
      <c r="A40" s="2" t="s">
        <v>3</v>
      </c>
      <c r="B40" s="17">
        <v>-1492.0000000002001</v>
      </c>
      <c r="C40" s="17">
        <v>-688.50000000110003</v>
      </c>
      <c r="D40" s="17">
        <v>-688.50000000010004</v>
      </c>
      <c r="E40" s="17">
        <v>-688.49999999880004</v>
      </c>
      <c r="F40" s="17">
        <v>-688.49999999969998</v>
      </c>
      <c r="G40" s="17">
        <v>-688.50000000089995</v>
      </c>
      <c r="H40" s="17">
        <v>-688.50000000039995</v>
      </c>
      <c r="I40" s="17">
        <v>-688.50000000069997</v>
      </c>
      <c r="J40" s="17">
        <v>-688.50000000049999</v>
      </c>
      <c r="K40" s="17">
        <v>-688.49999999880004</v>
      </c>
      <c r="L40" s="17">
        <v>-688.50000000010004</v>
      </c>
      <c r="M40" s="17">
        <v>-688.49999999919999</v>
      </c>
      <c r="N40" s="17">
        <v>-688.50000000030002</v>
      </c>
      <c r="O40" s="17">
        <v>-688.49999999950001</v>
      </c>
      <c r="P40" s="17">
        <v>-688.49999999960005</v>
      </c>
      <c r="Q40" s="17">
        <v>-688.49999999930003</v>
      </c>
      <c r="R40" s="17">
        <v>-688.49999999900001</v>
      </c>
      <c r="S40" s="17">
        <v>-688.49999999919999</v>
      </c>
      <c r="T40" s="17">
        <v>-688.49999999960005</v>
      </c>
      <c r="U40" s="17">
        <v>-688.49999999989996</v>
      </c>
      <c r="V40" s="17">
        <v>-688.50000000030002</v>
      </c>
      <c r="W40" s="17">
        <v>-688.49999999980002</v>
      </c>
      <c r="X40" s="17">
        <v>-688.50000000080001</v>
      </c>
      <c r="Y40" s="17">
        <v>-688.49999999889997</v>
      </c>
      <c r="Z40" s="17">
        <v>-688.50000000039995</v>
      </c>
      <c r="AA40" s="17">
        <v>-688.5</v>
      </c>
      <c r="AB40" s="17">
        <v>-688.50000000019998</v>
      </c>
      <c r="AC40" s="17">
        <v>-688.49999999800002</v>
      </c>
      <c r="AD40" s="17">
        <v>-688.49999999950001</v>
      </c>
      <c r="AE40" s="17">
        <v>-688.50000000099999</v>
      </c>
    </row>
    <row r="41" spans="1:31">
      <c r="A41" s="2" t="s">
        <v>163</v>
      </c>
      <c r="B41" s="17">
        <v>3812.0000000003001</v>
      </c>
      <c r="C41" s="17">
        <v>3472.7499999999</v>
      </c>
      <c r="D41" s="17">
        <v>3472.7499999993001</v>
      </c>
      <c r="E41" s="17">
        <v>3472.7500000003001</v>
      </c>
      <c r="F41" s="17">
        <v>3472.7500000004002</v>
      </c>
      <c r="G41" s="17">
        <v>3472.7499999996999</v>
      </c>
      <c r="H41" s="17">
        <v>3472.7500000002001</v>
      </c>
      <c r="I41" s="17">
        <v>3472.7500000002001</v>
      </c>
      <c r="J41" s="17">
        <v>3472.7500000004002</v>
      </c>
      <c r="K41" s="17">
        <v>3472.7500000004002</v>
      </c>
      <c r="L41" s="17">
        <v>3472.7499999995998</v>
      </c>
      <c r="M41" s="17">
        <v>3472.750000001</v>
      </c>
      <c r="N41" s="17">
        <v>3472.7500000002001</v>
      </c>
      <c r="O41" s="17">
        <v>3472.7500000001</v>
      </c>
      <c r="P41" s="17">
        <v>3472.7499999996999</v>
      </c>
      <c r="Q41" s="17">
        <v>3472.75</v>
      </c>
      <c r="R41" s="17">
        <v>3472.7500000005002</v>
      </c>
      <c r="S41" s="17">
        <v>3472.7500000005002</v>
      </c>
      <c r="T41" s="17">
        <v>3472.7500000002001</v>
      </c>
      <c r="U41" s="17">
        <v>3472.7500000002001</v>
      </c>
      <c r="V41" s="17">
        <v>3472.7500000005002</v>
      </c>
      <c r="W41" s="17">
        <v>3472.7499999994998</v>
      </c>
      <c r="X41" s="17">
        <v>3472.7500000007999</v>
      </c>
      <c r="Y41" s="17">
        <v>3472.7500000006999</v>
      </c>
      <c r="Z41" s="17">
        <v>3472.75</v>
      </c>
      <c r="AA41" s="17">
        <v>3472.7499999994002</v>
      </c>
      <c r="AB41" s="17">
        <v>3472.7499999999</v>
      </c>
      <c r="AC41" s="17">
        <v>3472.7499999999</v>
      </c>
      <c r="AD41" s="17">
        <v>3472.7500000002001</v>
      </c>
      <c r="AE41" s="17">
        <v>3472.7499999995998</v>
      </c>
    </row>
    <row r="42" spans="1:31">
      <c r="A42" s="2" t="s">
        <v>164</v>
      </c>
      <c r="B42" s="17">
        <v>5816.0000000008004</v>
      </c>
      <c r="C42" s="17">
        <v>4759.9999999989996</v>
      </c>
      <c r="D42" s="17">
        <v>4759.9999999989996</v>
      </c>
      <c r="E42" s="17">
        <v>4759.9999999989996</v>
      </c>
      <c r="F42" s="17">
        <v>4759.9999999989996</v>
      </c>
      <c r="G42" s="17">
        <v>4759.9999999989996</v>
      </c>
      <c r="H42" s="17">
        <v>4759.9999999989996</v>
      </c>
      <c r="I42" s="17">
        <v>4759.9999999989996</v>
      </c>
      <c r="J42" s="17">
        <v>4759.9999999989996</v>
      </c>
      <c r="K42" s="17">
        <v>4759.9999999989996</v>
      </c>
      <c r="L42" s="17">
        <v>4759.9999999989996</v>
      </c>
      <c r="M42" s="17">
        <v>4759.9999999989996</v>
      </c>
      <c r="N42" s="17">
        <v>4759.9999999989996</v>
      </c>
      <c r="O42" s="17">
        <v>4759.9999999989996</v>
      </c>
      <c r="P42" s="17">
        <v>4759.9999999989996</v>
      </c>
      <c r="Q42" s="17">
        <v>4759.9999999989996</v>
      </c>
      <c r="R42" s="17">
        <v>4759.9999999989996</v>
      </c>
      <c r="S42" s="17">
        <v>4759.9999999989996</v>
      </c>
      <c r="T42" s="17">
        <v>4759.9999999989996</v>
      </c>
      <c r="U42" s="17">
        <v>4759.9999999989996</v>
      </c>
      <c r="V42" s="17">
        <v>4759.9999999989996</v>
      </c>
      <c r="W42" s="17">
        <v>4759.9999999989996</v>
      </c>
      <c r="X42" s="17">
        <v>4759.9999999989996</v>
      </c>
      <c r="Y42" s="17">
        <v>4759.9999999989996</v>
      </c>
      <c r="Z42" s="17">
        <v>4759.9999999989996</v>
      </c>
      <c r="AA42" s="17">
        <v>4759.9999999989996</v>
      </c>
      <c r="AB42" s="17">
        <v>4759.9999999989996</v>
      </c>
      <c r="AC42" s="17">
        <v>4759.9999999989996</v>
      </c>
      <c r="AD42" s="17">
        <v>4759.9999999989996</v>
      </c>
      <c r="AE42" s="17">
        <v>4759.9999999989996</v>
      </c>
    </row>
    <row r="43" spans="1:31">
      <c r="A43" s="2" t="s">
        <v>6</v>
      </c>
      <c r="B43" s="17">
        <v>2004.0000000005</v>
      </c>
      <c r="C43" s="17">
        <v>1287.2499999991001</v>
      </c>
      <c r="D43" s="17">
        <v>1287.2499999997001</v>
      </c>
      <c r="E43" s="17">
        <v>1287.2499999987001</v>
      </c>
      <c r="F43" s="17">
        <v>1287.2499999986001</v>
      </c>
      <c r="G43" s="17">
        <v>1287.2499999992999</v>
      </c>
      <c r="H43" s="17">
        <v>1287.2499999987999</v>
      </c>
      <c r="I43" s="17">
        <v>1287.2499999987999</v>
      </c>
      <c r="J43" s="17">
        <v>1287.2499999986001</v>
      </c>
      <c r="K43" s="17">
        <v>1287.2499999986001</v>
      </c>
      <c r="L43" s="17">
        <v>1287.2499999994</v>
      </c>
      <c r="M43" s="17">
        <v>1287.249999998</v>
      </c>
      <c r="N43" s="17">
        <v>1287.2499999987999</v>
      </c>
      <c r="O43" s="17">
        <v>1287.2499999989</v>
      </c>
      <c r="P43" s="17">
        <v>1287.2499999992999</v>
      </c>
      <c r="Q43" s="17">
        <v>1287.249999999</v>
      </c>
      <c r="R43" s="17">
        <v>1287.2499999985</v>
      </c>
      <c r="S43" s="17">
        <v>1287.2499999985</v>
      </c>
      <c r="T43" s="17">
        <v>1287.2499999987999</v>
      </c>
      <c r="U43" s="17">
        <v>1287.2499999987999</v>
      </c>
      <c r="V43" s="17">
        <v>1287.2499999985</v>
      </c>
      <c r="W43" s="17">
        <v>1287.2499999995</v>
      </c>
      <c r="X43" s="17">
        <v>1287.2499999982001</v>
      </c>
      <c r="Y43" s="17">
        <v>1287.2499999982999</v>
      </c>
      <c r="Z43" s="17">
        <v>1287.249999999</v>
      </c>
      <c r="AA43" s="17">
        <v>1287.2499999996</v>
      </c>
      <c r="AB43" s="17">
        <v>1287.2499999991001</v>
      </c>
      <c r="AC43" s="17">
        <v>1287.2499999991001</v>
      </c>
      <c r="AD43" s="17">
        <v>1287.2499999987999</v>
      </c>
      <c r="AE43" s="17">
        <v>1287.2499999994</v>
      </c>
    </row>
    <row r="44" spans="1:31">
      <c r="A44" s="2" t="s">
        <v>165</v>
      </c>
      <c r="B44" s="17">
        <v>0</v>
      </c>
      <c r="C44" s="17">
        <v>0</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7">
        <v>0</v>
      </c>
      <c r="Z44" s="17">
        <v>0</v>
      </c>
      <c r="AA44" s="17">
        <v>0</v>
      </c>
      <c r="AB44" s="17">
        <v>0</v>
      </c>
      <c r="AC44" s="17">
        <v>0</v>
      </c>
      <c r="AD44" s="17">
        <v>0</v>
      </c>
      <c r="AE44" s="17">
        <v>0</v>
      </c>
    </row>
    <row r="45" spans="1:31">
      <c r="A45" s="2" t="s">
        <v>167</v>
      </c>
      <c r="B45" s="17">
        <v>0</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row>
    <row r="46" spans="1:31">
      <c r="A46" s="2" t="s">
        <v>166</v>
      </c>
      <c r="B46" s="17">
        <v>234675.5161159471</v>
      </c>
      <c r="C46" s="17">
        <v>238126.7437435294</v>
      </c>
      <c r="D46" s="17">
        <v>241601.19996474529</v>
      </c>
      <c r="E46" s="17">
        <v>245099.9497804906</v>
      </c>
      <c r="F46" s="17">
        <v>248624.48414414359</v>
      </c>
      <c r="G46" s="17">
        <v>252175.07499318919</v>
      </c>
      <c r="H46" s="17">
        <v>255747.54370729759</v>
      </c>
      <c r="I46" s="17">
        <v>259340.83933866519</v>
      </c>
      <c r="J46" s="17">
        <v>262954.33448687539</v>
      </c>
      <c r="K46" s="17">
        <v>266587.80349283351</v>
      </c>
      <c r="L46" s="17">
        <v>270253.55330653879</v>
      </c>
      <c r="M46" s="17">
        <v>273946.55305938789</v>
      </c>
      <c r="N46" s="17">
        <v>277664.36924856028</v>
      </c>
      <c r="O46" s="17">
        <v>281404.64931449189</v>
      </c>
      <c r="P46" s="17">
        <v>285164.27978513308</v>
      </c>
      <c r="Q46" s="17">
        <v>288943.34536709171</v>
      </c>
      <c r="R46" s="17">
        <v>292742.18050988403</v>
      </c>
      <c r="S46" s="17">
        <v>296561.7809433717</v>
      </c>
      <c r="T46" s="17">
        <v>300403.40730069822</v>
      </c>
      <c r="U46" s="17">
        <v>304268.53900528839</v>
      </c>
      <c r="V46" s="17">
        <v>308158.68440879887</v>
      </c>
      <c r="W46" s="17">
        <v>312075.4725832034</v>
      </c>
      <c r="X46" s="17">
        <v>316020.57589792227</v>
      </c>
      <c r="Y46" s="17">
        <v>319995.78937176691</v>
      </c>
      <c r="Z46" s="17">
        <v>324002.93233371072</v>
      </c>
      <c r="AA46" s="17">
        <v>328043.97072267008</v>
      </c>
      <c r="AB46" s="17">
        <v>332120.82512029773</v>
      </c>
      <c r="AC46" s="17">
        <v>336235.0991473649</v>
      </c>
      <c r="AD46" s="17">
        <v>340388.2036947236</v>
      </c>
      <c r="AE46" s="17">
        <v>344578.97228031029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E81"/>
  <sheetViews>
    <sheetView tabSelected="1" workbookViewId="0">
      <selection activeCell="C10" sqref="C10"/>
    </sheetView>
  </sheetViews>
  <sheetFormatPr defaultRowHeight="12.75"/>
  <cols>
    <col min="1" max="1" width="40.5703125" style="2" customWidth="1"/>
    <col min="2" max="2" width="9.28515625" style="2" bestFit="1" customWidth="1"/>
    <col min="3" max="16384" width="9.140625" style="2"/>
  </cols>
  <sheetData>
    <row r="2" spans="1:5" ht="16.5">
      <c r="A2" s="15" t="s">
        <v>179</v>
      </c>
    </row>
    <row r="3" spans="1:5">
      <c r="A3" s="16" t="s">
        <v>92</v>
      </c>
      <c r="B3" s="16" t="s">
        <v>93</v>
      </c>
      <c r="C3" s="16" t="s">
        <v>98</v>
      </c>
      <c r="D3" s="16" t="s">
        <v>103</v>
      </c>
      <c r="E3" s="16" t="s">
        <v>108</v>
      </c>
    </row>
    <row r="4" spans="1:5">
      <c r="A4" s="2" t="s">
        <v>175</v>
      </c>
      <c r="B4" s="17">
        <v>13741.5891452755</v>
      </c>
      <c r="C4" s="17">
        <v>15488.2924501747</v>
      </c>
      <c r="D4" s="17">
        <v>17461.6831461906</v>
      </c>
      <c r="E4" s="17">
        <v>19652.442191705301</v>
      </c>
    </row>
    <row r="5" spans="1:5">
      <c r="A5" s="2" t="s">
        <v>176</v>
      </c>
      <c r="B5" s="17">
        <v>55159.306833751994</v>
      </c>
      <c r="C5" s="17">
        <v>58286.210058962999</v>
      </c>
      <c r="D5" s="17">
        <v>61331.974201906996</v>
      </c>
      <c r="E5" s="17">
        <v>64372.930122465492</v>
      </c>
    </row>
    <row r="6" spans="1:5">
      <c r="A6" s="2" t="s">
        <v>178</v>
      </c>
      <c r="B6" s="17">
        <v>116843.224281916</v>
      </c>
      <c r="C6" s="17">
        <v>126455.1721246521</v>
      </c>
      <c r="D6" s="17">
        <v>135956.84044454101</v>
      </c>
      <c r="E6" s="17">
        <v>145263.7553287012</v>
      </c>
    </row>
    <row r="7" spans="1:5">
      <c r="A7" s="2" t="s">
        <v>177</v>
      </c>
      <c r="B7" s="17">
        <v>45586.775718083001</v>
      </c>
      <c r="C7" s="17">
        <v>48394.809510348998</v>
      </c>
      <c r="D7" s="17">
        <v>51837.305700189499</v>
      </c>
      <c r="E7" s="17">
        <v>55875.152142255502</v>
      </c>
    </row>
    <row r="8" spans="1:5">
      <c r="A8" s="2" t="s">
        <v>174</v>
      </c>
      <c r="B8" s="17">
        <v>130584.8134271915</v>
      </c>
      <c r="C8" s="17">
        <v>141943.46457482679</v>
      </c>
      <c r="D8" s="17">
        <v>153418.52359073161</v>
      </c>
      <c r="E8" s="17">
        <v>164916.19752040651</v>
      </c>
    </row>
    <row r="9" spans="1:5">
      <c r="A9" s="2" t="s">
        <v>173</v>
      </c>
      <c r="B9" s="17">
        <v>100746.082551835</v>
      </c>
      <c r="C9" s="17">
        <v>106681.01956931199</v>
      </c>
      <c r="D9" s="17">
        <v>113169.27990209649</v>
      </c>
      <c r="E9" s="17">
        <v>120248.082264721</v>
      </c>
    </row>
    <row r="10" spans="1:5">
      <c r="C10" s="20"/>
      <c r="D10" s="19"/>
      <c r="E10" s="19"/>
    </row>
    <row r="11" spans="1:5" ht="16.5">
      <c r="A11" s="15" t="s">
        <v>88</v>
      </c>
    </row>
    <row r="12" spans="1:5">
      <c r="A12" s="16" t="s">
        <v>92</v>
      </c>
      <c r="B12" s="16" t="s">
        <v>168</v>
      </c>
      <c r="C12" s="16" t="s">
        <v>169</v>
      </c>
      <c r="D12" s="16" t="s">
        <v>170</v>
      </c>
    </row>
    <row r="13" spans="1:5">
      <c r="A13" s="2" t="s">
        <v>175</v>
      </c>
      <c r="B13" s="18">
        <v>2.3931366910749694</v>
      </c>
      <c r="C13" s="18">
        <v>2.398477071613244</v>
      </c>
      <c r="D13" s="18">
        <v>2.3638368194598187</v>
      </c>
    </row>
    <row r="14" spans="1:5">
      <c r="A14" s="2" t="s">
        <v>176</v>
      </c>
      <c r="B14" s="18">
        <v>1.1027897658345382</v>
      </c>
      <c r="C14" s="18">
        <v>1.0187096075950581</v>
      </c>
      <c r="D14" s="18">
        <v>0.96782073819391379</v>
      </c>
    </row>
    <row r="15" spans="1:5">
      <c r="A15" s="2" t="s">
        <v>178</v>
      </c>
      <c r="B15" s="18">
        <v>1.5810843855964249</v>
      </c>
      <c r="C15" s="18">
        <v>1.4489805086731455</v>
      </c>
      <c r="D15" s="18">
        <v>1.3242548768852165</v>
      </c>
    </row>
    <row r="16" spans="1:5">
      <c r="A16" s="2" t="s">
        <v>182</v>
      </c>
      <c r="B16" s="18">
        <v>1.1954875621746557</v>
      </c>
      <c r="C16" s="18">
        <v>1.3743393352415261</v>
      </c>
      <c r="D16" s="18">
        <v>1.5001827482176568</v>
      </c>
    </row>
    <row r="17" spans="1:4">
      <c r="A17" s="2" t="s">
        <v>180</v>
      </c>
      <c r="B17" s="18">
        <v>1.6681009732867691</v>
      </c>
      <c r="C17" s="18">
        <v>1.554807340248896</v>
      </c>
      <c r="D17" s="18">
        <v>1.4453527383605926</v>
      </c>
    </row>
    <row r="18" spans="1:4">
      <c r="A18" s="2" t="s">
        <v>181</v>
      </c>
      <c r="B18" s="18">
        <v>1.1447826560861534</v>
      </c>
      <c r="C18" s="18">
        <v>1.180825025992376</v>
      </c>
      <c r="D18" s="18">
        <v>1.2134335906546532</v>
      </c>
    </row>
    <row r="20" spans="1:4" ht="16.5">
      <c r="A20" s="15" t="s">
        <v>89</v>
      </c>
    </row>
    <row r="21" spans="1:4">
      <c r="A21" s="16" t="s">
        <v>92</v>
      </c>
      <c r="B21" s="16" t="s">
        <v>168</v>
      </c>
      <c r="C21" s="16" t="s">
        <v>169</v>
      </c>
      <c r="D21" s="16" t="s">
        <v>170</v>
      </c>
    </row>
    <row r="22" spans="1:4">
      <c r="A22" s="2" t="s">
        <v>157</v>
      </c>
      <c r="B22" s="17">
        <v>13741.5891452755</v>
      </c>
      <c r="C22" s="17">
        <v>15488.2924501747</v>
      </c>
      <c r="D22" s="17">
        <v>17461.6831461906</v>
      </c>
    </row>
    <row r="23" spans="1:4">
      <c r="A23" s="2" t="s">
        <v>158</v>
      </c>
      <c r="B23" s="17">
        <v>1807.1012178257999</v>
      </c>
      <c r="C23" s="17">
        <v>2062.7520739335</v>
      </c>
      <c r="D23" s="17">
        <v>2337.5745628560999</v>
      </c>
    </row>
    <row r="24" spans="1:4">
      <c r="A24" s="2" t="s">
        <v>159</v>
      </c>
      <c r="B24" s="17">
        <v>494.81597542629999</v>
      </c>
      <c r="C24" s="17">
        <v>555.11365774770002</v>
      </c>
      <c r="D24" s="17">
        <v>612.56779717109998</v>
      </c>
    </row>
    <row r="25" spans="1:4">
      <c r="A25" s="2" t="s">
        <v>160</v>
      </c>
      <c r="B25" s="17">
        <v>1312.2852423995</v>
      </c>
      <c r="C25" s="17">
        <v>1507.6384161858</v>
      </c>
      <c r="D25" s="17">
        <v>1725.0067656849999</v>
      </c>
    </row>
    <row r="26" spans="1:4">
      <c r="A26" s="2" t="s">
        <v>171</v>
      </c>
      <c r="B26" s="17">
        <v>434.41806249979999</v>
      </c>
      <c r="C26" s="17">
        <v>465.7522798297</v>
      </c>
      <c r="D26" s="17">
        <v>465.75227982979999</v>
      </c>
    </row>
    <row r="27" spans="1:4">
      <c r="A27" s="2" t="s">
        <v>165</v>
      </c>
      <c r="B27" s="17">
        <v>0</v>
      </c>
      <c r="C27" s="17">
        <v>0</v>
      </c>
      <c r="D27" s="17">
        <v>0</v>
      </c>
    </row>
    <row r="28" spans="1:4">
      <c r="A28" s="2" t="s">
        <v>166</v>
      </c>
      <c r="B28" s="17">
        <v>15488.2924501747</v>
      </c>
      <c r="C28" s="17">
        <v>17461.6831461906</v>
      </c>
      <c r="D28" s="17">
        <v>19652.442191705301</v>
      </c>
    </row>
    <row r="29" spans="1:4">
      <c r="B29" s="17"/>
      <c r="C29" s="17"/>
      <c r="D29" s="17"/>
    </row>
    <row r="30" spans="1:4" ht="16.5">
      <c r="A30" s="15" t="s">
        <v>183</v>
      </c>
    </row>
    <row r="31" spans="1:4">
      <c r="A31" s="16" t="s">
        <v>92</v>
      </c>
      <c r="B31" s="16" t="s">
        <v>168</v>
      </c>
      <c r="C31" s="16" t="s">
        <v>169</v>
      </c>
      <c r="D31" s="16" t="s">
        <v>170</v>
      </c>
    </row>
    <row r="32" spans="1:4">
      <c r="A32" s="2" t="s">
        <v>157</v>
      </c>
      <c r="B32" s="17">
        <v>55159.306833751994</v>
      </c>
      <c r="C32" s="17">
        <v>58286.210058962999</v>
      </c>
      <c r="D32" s="17">
        <v>61331.974201906996</v>
      </c>
    </row>
    <row r="33" spans="1:4">
      <c r="A33" s="2" t="s">
        <v>158</v>
      </c>
      <c r="B33" s="17">
        <v>5853.6109961490001</v>
      </c>
      <c r="C33" s="17">
        <v>5867.9869178709996</v>
      </c>
      <c r="D33" s="17">
        <v>6004.8102876275007</v>
      </c>
    </row>
    <row r="34" spans="1:4">
      <c r="A34" s="2" t="s">
        <v>159</v>
      </c>
      <c r="B34" s="17">
        <v>1954.5397084379999</v>
      </c>
      <c r="C34" s="17">
        <v>2082.6352678254998</v>
      </c>
      <c r="D34" s="17">
        <v>2224.2668599654999</v>
      </c>
    </row>
    <row r="35" spans="1:4">
      <c r="A35" s="2" t="s">
        <v>160</v>
      </c>
      <c r="B35" s="17">
        <v>3899.071287711</v>
      </c>
      <c r="C35" s="17">
        <v>3785.3516500454998</v>
      </c>
      <c r="D35" s="17">
        <v>3780.5434276620003</v>
      </c>
    </row>
    <row r="36" spans="1:4">
      <c r="A36" s="2" t="s">
        <v>171</v>
      </c>
      <c r="B36" s="17">
        <v>-772.16806250100012</v>
      </c>
      <c r="C36" s="17">
        <v>-739.58750710250001</v>
      </c>
      <c r="D36" s="17">
        <v>-739.58750710050003</v>
      </c>
    </row>
    <row r="37" spans="1:4">
      <c r="A37" s="2" t="s">
        <v>165</v>
      </c>
      <c r="B37" s="17">
        <v>0</v>
      </c>
      <c r="C37" s="17">
        <v>0</v>
      </c>
      <c r="D37" s="17">
        <v>0</v>
      </c>
    </row>
    <row r="38" spans="1:4">
      <c r="A38" s="2" t="s">
        <v>166</v>
      </c>
      <c r="B38" s="17">
        <v>58286.210058962999</v>
      </c>
      <c r="C38" s="17">
        <v>61331.974201906996</v>
      </c>
      <c r="D38" s="17">
        <v>64372.930122465492</v>
      </c>
    </row>
    <row r="39" spans="1:4">
      <c r="B39" s="17"/>
      <c r="C39" s="17"/>
      <c r="D39" s="17"/>
    </row>
    <row r="40" spans="1:4" ht="16.5">
      <c r="A40" s="15" t="s">
        <v>90</v>
      </c>
    </row>
    <row r="41" spans="1:4">
      <c r="A41" s="16" t="s">
        <v>92</v>
      </c>
      <c r="B41" s="16" t="s">
        <v>168</v>
      </c>
      <c r="C41" s="16" t="s">
        <v>169</v>
      </c>
      <c r="D41" s="16" t="s">
        <v>170</v>
      </c>
    </row>
    <row r="42" spans="1:4">
      <c r="A42" s="2" t="s">
        <v>157</v>
      </c>
      <c r="B42" s="17">
        <v>116843.224281916</v>
      </c>
      <c r="C42" s="17">
        <v>126455.1721246521</v>
      </c>
      <c r="D42" s="17">
        <v>135956.84044454101</v>
      </c>
    </row>
    <row r="43" spans="1:4">
      <c r="A43" s="2" t="s">
        <v>158</v>
      </c>
      <c r="B43" s="17">
        <v>8895.0732740796993</v>
      </c>
      <c r="C43" s="17">
        <v>9133.3081953433993</v>
      </c>
      <c r="D43" s="17">
        <v>9357.7676029552003</v>
      </c>
    </row>
    <row r="44" spans="1:4">
      <c r="A44" s="2" t="s">
        <v>159</v>
      </c>
      <c r="B44" s="17">
        <v>2456.9717963439998</v>
      </c>
      <c r="C44" s="17">
        <v>2806.1702782952998</v>
      </c>
      <c r="D44" s="17">
        <v>3225.3831216361</v>
      </c>
    </row>
    <row r="45" spans="1:4">
      <c r="A45" s="2" t="s">
        <v>160</v>
      </c>
      <c r="B45" s="17">
        <v>6438.1014777357004</v>
      </c>
      <c r="C45" s="17">
        <v>6327.1379170480996</v>
      </c>
      <c r="D45" s="17">
        <v>6132.3844813190999</v>
      </c>
    </row>
    <row r="46" spans="1:4">
      <c r="A46" s="2" t="s">
        <v>171</v>
      </c>
      <c r="B46" s="17">
        <v>3173.8463649997998</v>
      </c>
      <c r="C46" s="17">
        <v>3174.5304028406999</v>
      </c>
      <c r="D46" s="17">
        <v>3174.5304028406999</v>
      </c>
    </row>
    <row r="47" spans="1:4">
      <c r="A47" s="2" t="s">
        <v>167</v>
      </c>
      <c r="B47" s="17">
        <v>0</v>
      </c>
      <c r="C47" s="17">
        <v>0</v>
      </c>
      <c r="D47" s="17">
        <v>0</v>
      </c>
    </row>
    <row r="48" spans="1:4">
      <c r="A48" s="2" t="s">
        <v>166</v>
      </c>
      <c r="B48" s="17">
        <v>126455.1721246521</v>
      </c>
      <c r="C48" s="17">
        <v>135956.84044454101</v>
      </c>
      <c r="D48" s="17">
        <v>145263.7553287012</v>
      </c>
    </row>
    <row r="49" spans="1:4">
      <c r="B49" s="17"/>
      <c r="C49" s="17"/>
      <c r="D49" s="17"/>
    </row>
    <row r="50" spans="1:4" ht="16.5">
      <c r="A50" s="15" t="s">
        <v>184</v>
      </c>
    </row>
    <row r="51" spans="1:4">
      <c r="A51" s="16" t="s">
        <v>92</v>
      </c>
      <c r="B51" s="16" t="s">
        <v>168</v>
      </c>
      <c r="C51" s="16" t="s">
        <v>169</v>
      </c>
      <c r="D51" s="16" t="s">
        <v>170</v>
      </c>
    </row>
    <row r="52" spans="1:4">
      <c r="A52" s="2" t="s">
        <v>157</v>
      </c>
      <c r="B52" s="17">
        <v>45586.775718083001</v>
      </c>
      <c r="C52" s="17">
        <v>48394.809510348998</v>
      </c>
      <c r="D52" s="17">
        <v>51837.305700189499</v>
      </c>
    </row>
    <row r="53" spans="1:4">
      <c r="A53" s="2" t="s">
        <v>158</v>
      </c>
      <c r="B53" s="17">
        <v>3622.9475155494997</v>
      </c>
      <c r="C53" s="17">
        <v>4193.0501908650003</v>
      </c>
      <c r="D53" s="17">
        <v>4708.497773049</v>
      </c>
    </row>
    <row r="54" spans="1:4">
      <c r="A54" s="2" t="s">
        <v>159</v>
      </c>
      <c r="B54" s="17">
        <v>885.81735828299998</v>
      </c>
      <c r="C54" s="17">
        <v>843.60882545449999</v>
      </c>
      <c r="D54" s="17">
        <v>763.7061554165</v>
      </c>
    </row>
    <row r="55" spans="1:4">
      <c r="A55" s="2" t="s">
        <v>160</v>
      </c>
      <c r="B55" s="17">
        <v>2737.1301572664997</v>
      </c>
      <c r="C55" s="17">
        <v>3349.4413654105001</v>
      </c>
      <c r="D55" s="17">
        <v>3944.7916176324998</v>
      </c>
    </row>
    <row r="56" spans="1:4">
      <c r="A56" s="2" t="s">
        <v>171</v>
      </c>
      <c r="B56" s="17">
        <v>70.903634999999994</v>
      </c>
      <c r="C56" s="17">
        <v>93.054824431499995</v>
      </c>
      <c r="D56" s="17">
        <v>93.054824431000014</v>
      </c>
    </row>
    <row r="57" spans="1:4">
      <c r="A57" s="2" t="s">
        <v>167</v>
      </c>
      <c r="B57" s="17">
        <v>0</v>
      </c>
      <c r="C57" s="17">
        <v>0</v>
      </c>
      <c r="D57" s="17">
        <v>0</v>
      </c>
    </row>
    <row r="58" spans="1:4">
      <c r="A58" s="2" t="s">
        <v>166</v>
      </c>
      <c r="B58" s="17">
        <v>48394.809510348998</v>
      </c>
      <c r="C58" s="17">
        <v>51837.305700189499</v>
      </c>
      <c r="D58" s="17">
        <v>55875.152142255502</v>
      </c>
    </row>
    <row r="59" spans="1:4">
      <c r="B59" s="17"/>
      <c r="C59" s="17"/>
      <c r="D59" s="17"/>
    </row>
    <row r="60" spans="1:4" ht="16.5">
      <c r="A60" s="15" t="s">
        <v>91</v>
      </c>
    </row>
    <row r="61" spans="1:4">
      <c r="A61" s="16" t="s">
        <v>92</v>
      </c>
      <c r="B61" s="16" t="s">
        <v>168</v>
      </c>
      <c r="C61" s="16" t="s">
        <v>169</v>
      </c>
      <c r="D61" s="16" t="s">
        <v>170</v>
      </c>
    </row>
    <row r="62" spans="1:4">
      <c r="A62" s="2" t="s">
        <v>157</v>
      </c>
      <c r="B62" s="17">
        <v>130584.8134271915</v>
      </c>
      <c r="C62" s="17">
        <v>141943.46457482679</v>
      </c>
      <c r="D62" s="17">
        <v>153418.52359073161</v>
      </c>
    </row>
    <row r="63" spans="1:4">
      <c r="A63" s="2" t="s">
        <v>158</v>
      </c>
      <c r="B63" s="17">
        <v>10702.1744919055</v>
      </c>
      <c r="C63" s="17">
        <v>11196.060269276901</v>
      </c>
      <c r="D63" s="17">
        <v>11695.3421658113</v>
      </c>
    </row>
    <row r="64" spans="1:4">
      <c r="A64" s="2" t="s">
        <v>159</v>
      </c>
      <c r="B64" s="17">
        <v>2951.7877717703</v>
      </c>
      <c r="C64" s="17">
        <v>3361.2839360429998</v>
      </c>
      <c r="D64" s="17">
        <v>3837.9509188072002</v>
      </c>
    </row>
    <row r="65" spans="1:4">
      <c r="A65" s="2" t="s">
        <v>160</v>
      </c>
      <c r="B65" s="17">
        <v>7750.3867201352004</v>
      </c>
      <c r="C65" s="17">
        <v>7834.7763332339</v>
      </c>
      <c r="D65" s="17">
        <v>7857.3912470040996</v>
      </c>
    </row>
    <row r="66" spans="1:4">
      <c r="A66" s="2" t="s">
        <v>171</v>
      </c>
      <c r="B66" s="17">
        <v>3608.2644274996001</v>
      </c>
      <c r="C66" s="17">
        <v>3640.2826826703999</v>
      </c>
      <c r="D66" s="17">
        <v>3640.2826826705</v>
      </c>
    </row>
    <row r="67" spans="1:4">
      <c r="A67" s="2" t="s">
        <v>165</v>
      </c>
      <c r="B67" s="17">
        <v>0</v>
      </c>
      <c r="C67" s="17">
        <v>0</v>
      </c>
      <c r="D67" s="17">
        <v>0</v>
      </c>
    </row>
    <row r="68" spans="1:4">
      <c r="A68" s="2" t="s">
        <v>167</v>
      </c>
      <c r="B68" s="17">
        <v>0</v>
      </c>
      <c r="C68" s="17">
        <v>0</v>
      </c>
      <c r="D68" s="17">
        <v>0</v>
      </c>
    </row>
    <row r="69" spans="1:4">
      <c r="A69" s="2" t="s">
        <v>166</v>
      </c>
      <c r="B69" s="17">
        <v>141943.46457482679</v>
      </c>
      <c r="C69" s="17">
        <v>153418.52359073161</v>
      </c>
      <c r="D69" s="17">
        <v>164916.19752040651</v>
      </c>
    </row>
    <row r="70" spans="1:4">
      <c r="B70" s="17"/>
      <c r="C70" s="17"/>
      <c r="D70" s="17"/>
    </row>
    <row r="71" spans="1:4" ht="16.5">
      <c r="A71" s="15" t="s">
        <v>183</v>
      </c>
    </row>
    <row r="72" spans="1:4">
      <c r="A72" s="16" t="s">
        <v>92</v>
      </c>
      <c r="B72" s="16" t="s">
        <v>168</v>
      </c>
      <c r="C72" s="16" t="s">
        <v>169</v>
      </c>
      <c r="D72" s="16" t="s">
        <v>170</v>
      </c>
    </row>
    <row r="73" spans="1:4">
      <c r="A73" s="2" t="s">
        <v>157</v>
      </c>
      <c r="B73" s="17">
        <v>100746.082551835</v>
      </c>
      <c r="C73" s="17">
        <v>106681.01956931199</v>
      </c>
      <c r="D73" s="17">
        <v>113169.27990209649</v>
      </c>
    </row>
    <row r="74" spans="1:4">
      <c r="A74" s="2" t="s">
        <v>158</v>
      </c>
      <c r="B74" s="17">
        <v>9476.5585116985003</v>
      </c>
      <c r="C74" s="17">
        <v>10061.037108736</v>
      </c>
      <c r="D74" s="17">
        <v>10713.3080606765</v>
      </c>
    </row>
    <row r="75" spans="1:4">
      <c r="A75" s="2" t="s">
        <v>159</v>
      </c>
      <c r="B75" s="17">
        <v>2840.3570667209997</v>
      </c>
      <c r="C75" s="17">
        <v>2926.24409328</v>
      </c>
      <c r="D75" s="17">
        <v>2987.9730153819996</v>
      </c>
    </row>
    <row r="76" spans="1:4">
      <c r="A76" s="2" t="s">
        <v>160</v>
      </c>
      <c r="B76" s="17">
        <v>6636.2014449774997</v>
      </c>
      <c r="C76" s="17">
        <v>7134.7930154559999</v>
      </c>
      <c r="D76" s="17">
        <v>7725.3350452945006</v>
      </c>
    </row>
    <row r="77" spans="1:4">
      <c r="A77" s="2" t="s">
        <v>171</v>
      </c>
      <c r="B77" s="17">
        <v>-701.264427501</v>
      </c>
      <c r="C77" s="17">
        <v>-646.53268267099998</v>
      </c>
      <c r="D77" s="17">
        <v>-646.53268266949999</v>
      </c>
    </row>
    <row r="78" spans="1:4">
      <c r="A78" s="2" t="s">
        <v>165</v>
      </c>
      <c r="B78" s="17">
        <v>0</v>
      </c>
      <c r="C78" s="17">
        <v>0</v>
      </c>
      <c r="D78" s="17">
        <v>0</v>
      </c>
    </row>
    <row r="79" spans="1:4">
      <c r="A79" s="2" t="s">
        <v>167</v>
      </c>
      <c r="B79" s="17">
        <v>0</v>
      </c>
      <c r="C79" s="17">
        <v>0</v>
      </c>
      <c r="D79" s="17">
        <v>0</v>
      </c>
    </row>
    <row r="80" spans="1:4">
      <c r="A80" s="2" t="s">
        <v>166</v>
      </c>
      <c r="B80" s="17">
        <v>106681.01956931199</v>
      </c>
      <c r="C80" s="17">
        <v>113169.27990209649</v>
      </c>
      <c r="D80" s="17">
        <v>120248.082264721</v>
      </c>
    </row>
    <row r="81" spans="2:4">
      <c r="B81" s="17"/>
      <c r="C81" s="17"/>
      <c r="D81" s="1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AF18"/>
  <sheetViews>
    <sheetView workbookViewId="0">
      <selection activeCell="B9" sqref="B9"/>
    </sheetView>
  </sheetViews>
  <sheetFormatPr defaultRowHeight="12.75"/>
  <cols>
    <col min="1" max="1" width="38.140625" style="2" customWidth="1"/>
    <col min="2" max="16384" width="9.140625" style="2"/>
  </cols>
  <sheetData>
    <row r="2" spans="1:32" ht="16.5">
      <c r="A2" s="15" t="s">
        <v>9</v>
      </c>
    </row>
    <row r="3" spans="1:32">
      <c r="A3" s="16" t="s">
        <v>92</v>
      </c>
      <c r="B3" s="16" t="s">
        <v>93</v>
      </c>
      <c r="C3" s="16" t="s">
        <v>94</v>
      </c>
      <c r="D3" s="16" t="s">
        <v>95</v>
      </c>
      <c r="E3" s="16" t="s">
        <v>96</v>
      </c>
      <c r="F3" s="16" t="s">
        <v>97</v>
      </c>
      <c r="G3" s="16" t="s">
        <v>98</v>
      </c>
      <c r="H3" s="16" t="s">
        <v>99</v>
      </c>
      <c r="I3" s="16" t="s">
        <v>100</v>
      </c>
      <c r="J3" s="16" t="s">
        <v>101</v>
      </c>
      <c r="K3" s="16" t="s">
        <v>102</v>
      </c>
      <c r="L3" s="16" t="s">
        <v>103</v>
      </c>
      <c r="M3" s="16" t="s">
        <v>104</v>
      </c>
      <c r="N3" s="16" t="s">
        <v>105</v>
      </c>
      <c r="O3" s="16" t="s">
        <v>106</v>
      </c>
      <c r="P3" s="16" t="s">
        <v>107</v>
      </c>
      <c r="Q3" s="16" t="s">
        <v>108</v>
      </c>
      <c r="R3" s="16" t="s">
        <v>109</v>
      </c>
      <c r="S3" s="16" t="s">
        <v>110</v>
      </c>
      <c r="T3" s="16" t="s">
        <v>111</v>
      </c>
      <c r="U3" s="16" t="s">
        <v>112</v>
      </c>
      <c r="V3" s="16" t="s">
        <v>113</v>
      </c>
      <c r="W3" s="16" t="s">
        <v>114</v>
      </c>
      <c r="X3" s="16" t="s">
        <v>115</v>
      </c>
      <c r="Y3" s="16" t="s">
        <v>116</v>
      </c>
      <c r="Z3" s="16" t="s">
        <v>117</v>
      </c>
      <c r="AA3" s="16" t="s">
        <v>118</v>
      </c>
      <c r="AB3" s="16" t="s">
        <v>119</v>
      </c>
      <c r="AC3" s="16" t="s">
        <v>120</v>
      </c>
      <c r="AD3" s="16" t="s">
        <v>121</v>
      </c>
      <c r="AE3" s="16" t="s">
        <v>122</v>
      </c>
      <c r="AF3" s="16" t="s">
        <v>123</v>
      </c>
    </row>
    <row r="4" spans="1:32">
      <c r="A4" s="2" t="s">
        <v>125</v>
      </c>
      <c r="B4" s="17">
        <v>100</v>
      </c>
      <c r="C4" s="17">
        <v>101.33228566770001</v>
      </c>
      <c r="D4" s="17">
        <v>102.7623255888</v>
      </c>
      <c r="E4" s="17">
        <v>104.196526269</v>
      </c>
      <c r="F4" s="17">
        <v>105.6348934177</v>
      </c>
      <c r="G4" s="17">
        <v>107.078480207</v>
      </c>
      <c r="H4" s="17">
        <v>108.5273941829</v>
      </c>
      <c r="I4" s="17">
        <v>109.9808676744</v>
      </c>
      <c r="J4" s="17">
        <v>111.4384610371</v>
      </c>
      <c r="K4" s="17">
        <v>112.9008707176</v>
      </c>
      <c r="L4" s="17">
        <v>114.3694841343</v>
      </c>
      <c r="M4" s="17">
        <v>115.8584821349</v>
      </c>
      <c r="N4" s="17">
        <v>117.3658410561</v>
      </c>
      <c r="O4" s="17">
        <v>118.8888761713</v>
      </c>
      <c r="P4" s="17">
        <v>120.4246994591</v>
      </c>
      <c r="Q4" s="17">
        <v>121.9689893141</v>
      </c>
      <c r="R4" s="17">
        <v>123.5213854503</v>
      </c>
      <c r="S4" s="17">
        <v>125.0840578223</v>
      </c>
      <c r="T4" s="17">
        <v>126.6569032038</v>
      </c>
      <c r="U4" s="17">
        <v>128.23994718469999</v>
      </c>
      <c r="V4" s="17">
        <v>129.8333848227</v>
      </c>
      <c r="W4" s="17">
        <v>131.4375326647</v>
      </c>
      <c r="X4" s="17">
        <v>133.05280127290001</v>
      </c>
      <c r="Y4" s="17">
        <v>134.67972002560001</v>
      </c>
      <c r="Z4" s="17">
        <v>136.31901931109999</v>
      </c>
      <c r="AA4" s="17">
        <v>137.97161299019999</v>
      </c>
      <c r="AB4" s="17">
        <v>139.6388308814</v>
      </c>
      <c r="AC4" s="17">
        <v>141.32227305160001</v>
      </c>
      <c r="AD4" s="17">
        <v>143.0234823429</v>
      </c>
      <c r="AE4" s="17">
        <v>144.74394168059999</v>
      </c>
      <c r="AF4" s="17">
        <v>146.48501459650001</v>
      </c>
    </row>
    <row r="5" spans="1:32">
      <c r="A5" s="2" t="s">
        <v>126</v>
      </c>
      <c r="B5" s="17">
        <v>100</v>
      </c>
      <c r="C5" s="17">
        <v>101.493974866</v>
      </c>
      <c r="D5" s="17">
        <v>103.0121164095</v>
      </c>
      <c r="E5" s="17">
        <v>104.54279368740001</v>
      </c>
      <c r="F5" s="17">
        <v>106.0866599453</v>
      </c>
      <c r="G5" s="17">
        <v>107.6441863454</v>
      </c>
      <c r="H5" s="17">
        <v>109.215494686</v>
      </c>
      <c r="I5" s="17">
        <v>110.7983380374</v>
      </c>
      <c r="J5" s="17">
        <v>112.3922558757</v>
      </c>
      <c r="K5" s="17">
        <v>113.9965665175</v>
      </c>
      <c r="L5" s="17">
        <v>115.6105425092</v>
      </c>
      <c r="M5" s="17">
        <v>117.2357452736</v>
      </c>
      <c r="N5" s="17">
        <v>118.8699359715</v>
      </c>
      <c r="O5" s="17">
        <v>120.5127552467</v>
      </c>
      <c r="P5" s="17">
        <v>122.163979811</v>
      </c>
      <c r="Q5" s="17">
        <v>123.8235260304</v>
      </c>
      <c r="R5" s="17">
        <v>125.4915988833</v>
      </c>
      <c r="S5" s="17">
        <v>127.16748380430001</v>
      </c>
      <c r="T5" s="17">
        <v>128.85183760180001</v>
      </c>
      <c r="U5" s="17">
        <v>130.54542552940001</v>
      </c>
      <c r="V5" s="17">
        <v>132.2490756526</v>
      </c>
      <c r="W5" s="17">
        <v>133.96358231240001</v>
      </c>
      <c r="X5" s="17">
        <v>135.68977429110001</v>
      </c>
      <c r="Y5" s="17">
        <v>137.42845662639999</v>
      </c>
      <c r="Z5" s="17">
        <v>139.18042459930001</v>
      </c>
      <c r="AA5" s="17">
        <v>140.94641063029999</v>
      </c>
      <c r="AB5" s="17">
        <v>142.72706095589999</v>
      </c>
      <c r="AC5" s="17">
        <v>144.52287925249999</v>
      </c>
      <c r="AD5" s="17">
        <v>146.33419833319999</v>
      </c>
      <c r="AE5" s="17">
        <v>148.16125777350001</v>
      </c>
      <c r="AF5" s="17">
        <v>150.0027610345</v>
      </c>
    </row>
    <row r="6" spans="1:32">
      <c r="A6" s="2" t="s">
        <v>172</v>
      </c>
      <c r="B6" s="17">
        <v>100</v>
      </c>
      <c r="C6" s="17">
        <v>101.44581644519999</v>
      </c>
      <c r="D6" s="17">
        <v>102.9377173057</v>
      </c>
      <c r="E6" s="17">
        <v>104.43965945070001</v>
      </c>
      <c r="F6" s="17">
        <v>105.9521032602</v>
      </c>
      <c r="G6" s="17">
        <v>107.4756932454</v>
      </c>
      <c r="H6" s="17">
        <v>109.01054695960001</v>
      </c>
      <c r="I6" s="17">
        <v>110.5548580638</v>
      </c>
      <c r="J6" s="17">
        <v>112.10817225300001</v>
      </c>
      <c r="K6" s="17">
        <v>113.67021831389999</v>
      </c>
      <c r="L6" s="17">
        <v>115.2408986982</v>
      </c>
      <c r="M6" s="17">
        <v>116.8255334692</v>
      </c>
      <c r="N6" s="17">
        <v>118.42194787690001</v>
      </c>
      <c r="O6" s="17">
        <v>120.0290899637</v>
      </c>
      <c r="P6" s="17">
        <v>121.6459427624</v>
      </c>
      <c r="Q6" s="17">
        <v>123.2711603775</v>
      </c>
      <c r="R6" s="17">
        <v>124.90477942610001</v>
      </c>
      <c r="S6" s="17">
        <v>126.5469444844</v>
      </c>
      <c r="T6" s="17">
        <v>128.19808598770001</v>
      </c>
      <c r="U6" s="17">
        <v>129.85874888410001</v>
      </c>
      <c r="V6" s="17">
        <v>131.5295727004</v>
      </c>
      <c r="W6" s="17">
        <v>133.21120946889999</v>
      </c>
      <c r="X6" s="17">
        <v>134.9043634066</v>
      </c>
      <c r="Y6" s="17">
        <v>136.6097574474</v>
      </c>
      <c r="Z6" s="17">
        <v>138.3281675444</v>
      </c>
      <c r="AA6" s="17">
        <v>140.06038015909999</v>
      </c>
      <c r="AB6" s="17">
        <v>141.8072451301</v>
      </c>
      <c r="AC6" s="17">
        <v>143.5695926887</v>
      </c>
      <c r="AD6" s="17">
        <v>145.3481160501</v>
      </c>
      <c r="AE6" s="17">
        <v>147.1434251158</v>
      </c>
      <c r="AF6" s="17">
        <v>148.9550156377</v>
      </c>
    </row>
    <row r="8" spans="1:32" ht="16.5">
      <c r="A8" s="15" t="s">
        <v>10</v>
      </c>
    </row>
    <row r="9" spans="1:32">
      <c r="A9" s="16" t="s">
        <v>92</v>
      </c>
      <c r="B9" s="16" t="s">
        <v>93</v>
      </c>
      <c r="C9" s="16" t="s">
        <v>94</v>
      </c>
      <c r="D9" s="16" t="s">
        <v>95</v>
      </c>
      <c r="E9" s="16" t="s">
        <v>96</v>
      </c>
      <c r="F9" s="16" t="s">
        <v>97</v>
      </c>
      <c r="G9" s="16" t="s">
        <v>98</v>
      </c>
      <c r="H9" s="16" t="s">
        <v>99</v>
      </c>
      <c r="I9" s="16" t="s">
        <v>100</v>
      </c>
      <c r="J9" s="16" t="s">
        <v>101</v>
      </c>
      <c r="K9" s="16" t="s">
        <v>102</v>
      </c>
      <c r="L9" s="16" t="s">
        <v>103</v>
      </c>
      <c r="M9" s="16" t="s">
        <v>104</v>
      </c>
      <c r="N9" s="16" t="s">
        <v>105</v>
      </c>
      <c r="O9" s="16" t="s">
        <v>106</v>
      </c>
      <c r="P9" s="16" t="s">
        <v>107</v>
      </c>
      <c r="Q9" s="16" t="s">
        <v>108</v>
      </c>
      <c r="R9" s="16" t="s">
        <v>109</v>
      </c>
      <c r="S9" s="16" t="s">
        <v>110</v>
      </c>
      <c r="T9" s="16" t="s">
        <v>111</v>
      </c>
      <c r="U9" s="16" t="s">
        <v>112</v>
      </c>
      <c r="V9" s="16" t="s">
        <v>113</v>
      </c>
      <c r="W9" s="16" t="s">
        <v>114</v>
      </c>
      <c r="X9" s="16" t="s">
        <v>115</v>
      </c>
      <c r="Y9" s="16" t="s">
        <v>116</v>
      </c>
      <c r="Z9" s="16" t="s">
        <v>117</v>
      </c>
      <c r="AA9" s="16" t="s">
        <v>118</v>
      </c>
      <c r="AB9" s="16" t="s">
        <v>119</v>
      </c>
      <c r="AC9" s="16" t="s">
        <v>120</v>
      </c>
      <c r="AD9" s="16" t="s">
        <v>121</v>
      </c>
      <c r="AE9" s="16" t="s">
        <v>122</v>
      </c>
      <c r="AF9" s="16" t="s">
        <v>123</v>
      </c>
    </row>
    <row r="10" spans="1:32">
      <c r="A10" s="2" t="s">
        <v>124</v>
      </c>
      <c r="B10" s="17">
        <v>110.5919</v>
      </c>
      <c r="C10" s="17">
        <v>110.26430000000001</v>
      </c>
      <c r="D10" s="17">
        <v>109.8417</v>
      </c>
      <c r="E10" s="17">
        <v>109.4288</v>
      </c>
      <c r="F10" s="17">
        <v>109.0257</v>
      </c>
      <c r="G10" s="17">
        <v>108.6327</v>
      </c>
      <c r="H10" s="17">
        <v>108.2499</v>
      </c>
      <c r="I10" s="17">
        <v>107.8766</v>
      </c>
      <c r="J10" s="17">
        <v>107.5129</v>
      </c>
      <c r="K10" s="17">
        <v>107.1589</v>
      </c>
      <c r="L10" s="17">
        <v>106.8145</v>
      </c>
      <c r="M10" s="17">
        <v>106.47969999999999</v>
      </c>
      <c r="N10" s="17">
        <v>106.1532</v>
      </c>
      <c r="O10" s="17">
        <v>105.83499999999999</v>
      </c>
      <c r="P10" s="17">
        <v>105.52509999999999</v>
      </c>
      <c r="Q10" s="17">
        <v>105.2236</v>
      </c>
      <c r="R10" s="17">
        <v>104.93040000000001</v>
      </c>
      <c r="S10" s="17">
        <v>104.6456</v>
      </c>
      <c r="T10" s="17">
        <v>104.369</v>
      </c>
      <c r="U10" s="17">
        <v>104.1006</v>
      </c>
      <c r="V10" s="17">
        <v>103.84050000000001</v>
      </c>
      <c r="W10" s="17">
        <v>103.5887</v>
      </c>
      <c r="X10" s="17">
        <v>103.3451</v>
      </c>
      <c r="Y10" s="17">
        <v>103.1095</v>
      </c>
      <c r="Z10" s="17">
        <v>102.8819</v>
      </c>
      <c r="AA10" s="17">
        <v>102.6621</v>
      </c>
      <c r="AB10" s="17">
        <v>102.4498</v>
      </c>
      <c r="AC10" s="17">
        <v>102.2449</v>
      </c>
      <c r="AD10" s="17">
        <v>102.047</v>
      </c>
      <c r="AE10" s="17">
        <v>101.8558</v>
      </c>
      <c r="AF10" s="17">
        <v>101.6726</v>
      </c>
    </row>
    <row r="11" spans="1:32">
      <c r="A11" s="2" t="s">
        <v>125</v>
      </c>
      <c r="B11" s="17">
        <v>104.24809999999999</v>
      </c>
      <c r="C11" s="17">
        <v>104.0102</v>
      </c>
      <c r="D11" s="17">
        <v>103.7912</v>
      </c>
      <c r="E11" s="17">
        <v>103.5745</v>
      </c>
      <c r="F11" s="17">
        <v>103.3603</v>
      </c>
      <c r="G11" s="17">
        <v>103.1489</v>
      </c>
      <c r="H11" s="17">
        <v>102.9404</v>
      </c>
      <c r="I11" s="17">
        <v>102.7347</v>
      </c>
      <c r="J11" s="17">
        <v>102.532</v>
      </c>
      <c r="K11" s="17">
        <v>102.3326</v>
      </c>
      <c r="L11" s="17">
        <v>102.1367</v>
      </c>
      <c r="M11" s="17">
        <v>101.9453</v>
      </c>
      <c r="N11" s="17">
        <v>101.7582</v>
      </c>
      <c r="O11" s="17">
        <v>101.57559999999999</v>
      </c>
      <c r="P11" s="17">
        <v>101.3976</v>
      </c>
      <c r="Q11" s="17">
        <v>101.2242</v>
      </c>
      <c r="R11" s="17">
        <v>101.0557</v>
      </c>
      <c r="S11" s="17">
        <v>100.892</v>
      </c>
      <c r="T11" s="17">
        <v>100.73309999999999</v>
      </c>
      <c r="U11" s="17">
        <v>100.5793</v>
      </c>
      <c r="V11" s="17">
        <v>100.4308</v>
      </c>
      <c r="W11" s="17">
        <v>100.2877</v>
      </c>
      <c r="X11" s="17">
        <v>100.1502</v>
      </c>
      <c r="Y11" s="17">
        <v>100.0181</v>
      </c>
      <c r="Z11" s="17">
        <v>99.891400000000004</v>
      </c>
      <c r="AA11" s="17">
        <v>99.769800000000004</v>
      </c>
      <c r="AB11" s="17">
        <v>99.653199999999998</v>
      </c>
      <c r="AC11" s="17">
        <v>99.541399999999996</v>
      </c>
      <c r="AD11" s="17">
        <v>99.433899999999994</v>
      </c>
      <c r="AE11" s="17">
        <v>99.330799999999996</v>
      </c>
      <c r="AF11" s="17">
        <v>99.231999999999999</v>
      </c>
    </row>
    <row r="12" spans="1:32">
      <c r="A12" s="2" t="s">
        <v>126</v>
      </c>
      <c r="B12" s="17">
        <v>113.40349999999999</v>
      </c>
      <c r="C12" s="17">
        <v>113.0301</v>
      </c>
      <c r="D12" s="17">
        <v>112.5116</v>
      </c>
      <c r="E12" s="17">
        <v>112.0064</v>
      </c>
      <c r="F12" s="17">
        <v>111.5146</v>
      </c>
      <c r="G12" s="17">
        <v>111.0365</v>
      </c>
      <c r="H12" s="17">
        <v>110.57210000000001</v>
      </c>
      <c r="I12" s="17">
        <v>110.12050000000001</v>
      </c>
      <c r="J12" s="17">
        <v>109.6818</v>
      </c>
      <c r="K12" s="17">
        <v>109.2559</v>
      </c>
      <c r="L12" s="17">
        <v>108.8426</v>
      </c>
      <c r="M12" s="17">
        <v>108.4418</v>
      </c>
      <c r="N12" s="17">
        <v>108.0513</v>
      </c>
      <c r="O12" s="17">
        <v>107.67140000000001</v>
      </c>
      <c r="P12" s="17">
        <v>107.3017</v>
      </c>
      <c r="Q12" s="17">
        <v>106.9422</v>
      </c>
      <c r="R12" s="17">
        <v>106.5928</v>
      </c>
      <c r="S12" s="17">
        <v>106.2535</v>
      </c>
      <c r="T12" s="17">
        <v>105.9242</v>
      </c>
      <c r="U12" s="17">
        <v>105.60469999999999</v>
      </c>
      <c r="V12" s="17">
        <v>105.2949</v>
      </c>
      <c r="W12" s="17">
        <v>104.9948</v>
      </c>
      <c r="X12" s="17">
        <v>104.7042</v>
      </c>
      <c r="Y12" s="17">
        <v>104.4229</v>
      </c>
      <c r="Z12" s="17">
        <v>104.15089999999999</v>
      </c>
      <c r="AA12" s="17">
        <v>103.8878</v>
      </c>
      <c r="AB12" s="17">
        <v>103.6336</v>
      </c>
      <c r="AC12" s="17">
        <v>103.3879</v>
      </c>
      <c r="AD12" s="17">
        <v>103.15049999999999</v>
      </c>
      <c r="AE12" s="17">
        <v>102.9211</v>
      </c>
      <c r="AF12" s="17">
        <v>102.7011</v>
      </c>
    </row>
    <row r="14" spans="1:32" ht="16.5">
      <c r="A14" s="15" t="s">
        <v>11</v>
      </c>
    </row>
    <row r="15" spans="1:32">
      <c r="A15" s="16" t="s">
        <v>92</v>
      </c>
      <c r="B15" s="16" t="s">
        <v>93</v>
      </c>
      <c r="C15" s="16" t="s">
        <v>94</v>
      </c>
      <c r="D15" s="16" t="s">
        <v>95</v>
      </c>
      <c r="E15" s="16" t="s">
        <v>96</v>
      </c>
      <c r="F15" s="16" t="s">
        <v>97</v>
      </c>
      <c r="G15" s="16" t="s">
        <v>98</v>
      </c>
      <c r="H15" s="16" t="s">
        <v>99</v>
      </c>
      <c r="I15" s="16" t="s">
        <v>100</v>
      </c>
      <c r="J15" s="16" t="s">
        <v>101</v>
      </c>
      <c r="K15" s="16" t="s">
        <v>102</v>
      </c>
      <c r="L15" s="16" t="s">
        <v>103</v>
      </c>
      <c r="M15" s="16" t="s">
        <v>104</v>
      </c>
      <c r="N15" s="16" t="s">
        <v>105</v>
      </c>
      <c r="O15" s="16" t="s">
        <v>106</v>
      </c>
      <c r="P15" s="16" t="s">
        <v>107</v>
      </c>
      <c r="Q15" s="16" t="s">
        <v>108</v>
      </c>
      <c r="R15" s="16" t="s">
        <v>109</v>
      </c>
      <c r="S15" s="16" t="s">
        <v>110</v>
      </c>
      <c r="T15" s="16" t="s">
        <v>111</v>
      </c>
      <c r="U15" s="16" t="s">
        <v>112</v>
      </c>
      <c r="V15" s="16" t="s">
        <v>113</v>
      </c>
      <c r="W15" s="16" t="s">
        <v>114</v>
      </c>
      <c r="X15" s="16" t="s">
        <v>115</v>
      </c>
      <c r="Y15" s="16" t="s">
        <v>116</v>
      </c>
      <c r="Z15" s="16" t="s">
        <v>117</v>
      </c>
      <c r="AA15" s="16" t="s">
        <v>118</v>
      </c>
      <c r="AB15" s="16" t="s">
        <v>119</v>
      </c>
      <c r="AC15" s="16" t="s">
        <v>120</v>
      </c>
      <c r="AD15" s="16" t="s">
        <v>121</v>
      </c>
      <c r="AE15" s="16" t="s">
        <v>122</v>
      </c>
      <c r="AF15" s="16" t="s">
        <v>123</v>
      </c>
    </row>
    <row r="16" spans="1:32">
      <c r="A16" s="2" t="s">
        <v>124</v>
      </c>
      <c r="B16" s="18">
        <v>31.408240267099998</v>
      </c>
      <c r="C16" s="18">
        <v>31.430469038599998</v>
      </c>
      <c r="D16" s="18">
        <v>31.486569420399999</v>
      </c>
      <c r="E16" s="18">
        <v>31.570770964099999</v>
      </c>
      <c r="F16" s="18">
        <v>31.667543745100001</v>
      </c>
      <c r="G16" s="18">
        <v>31.771171015499998</v>
      </c>
      <c r="H16" s="18">
        <v>31.861852158600001</v>
      </c>
      <c r="I16" s="18">
        <v>31.956344502499999</v>
      </c>
      <c r="J16" s="18">
        <v>32.053974773500002</v>
      </c>
      <c r="K16" s="18">
        <v>32.143323065600001</v>
      </c>
      <c r="L16" s="18">
        <v>32.228863755799999</v>
      </c>
      <c r="M16" s="18">
        <v>32.323310356199997</v>
      </c>
      <c r="N16" s="18">
        <v>32.429883415900001</v>
      </c>
      <c r="O16" s="18">
        <v>32.540388522800001</v>
      </c>
      <c r="P16" s="18">
        <v>32.632378797100003</v>
      </c>
      <c r="Q16" s="18">
        <v>32.699492896999999</v>
      </c>
      <c r="R16" s="18">
        <v>32.772107581999997</v>
      </c>
      <c r="S16" s="18">
        <v>32.856485750099999</v>
      </c>
      <c r="T16" s="18">
        <v>32.950396335900002</v>
      </c>
      <c r="U16" s="18">
        <v>33.0339790341</v>
      </c>
      <c r="V16" s="18">
        <v>33.103703447100003</v>
      </c>
      <c r="W16" s="18">
        <v>33.168783150599999</v>
      </c>
      <c r="X16" s="18">
        <v>33.234968730699997</v>
      </c>
      <c r="Y16" s="18">
        <v>33.301741743000001</v>
      </c>
      <c r="Z16" s="18">
        <v>33.372339288799999</v>
      </c>
      <c r="AA16" s="18">
        <v>33.438072121499999</v>
      </c>
      <c r="AB16" s="18">
        <v>33.5000498096</v>
      </c>
      <c r="AC16" s="18">
        <v>33.562610000200003</v>
      </c>
      <c r="AD16" s="18">
        <v>33.628992265000001</v>
      </c>
      <c r="AE16" s="18">
        <v>33.704197496799999</v>
      </c>
      <c r="AF16" s="18">
        <v>33.786487605300003</v>
      </c>
    </row>
    <row r="17" spans="1:32">
      <c r="A17" s="2" t="s">
        <v>125</v>
      </c>
      <c r="B17" s="18">
        <v>23.720957095100001</v>
      </c>
      <c r="C17" s="18">
        <v>24.161556752999999</v>
      </c>
      <c r="D17" s="18">
        <v>24.427017641799999</v>
      </c>
      <c r="E17" s="18">
        <v>24.695674841999999</v>
      </c>
      <c r="F17" s="18">
        <v>24.971445219700001</v>
      </c>
      <c r="G17" s="18">
        <v>25.2588676005</v>
      </c>
      <c r="H17" s="18">
        <v>25.546328902199999</v>
      </c>
      <c r="I17" s="18">
        <v>25.821759187400001</v>
      </c>
      <c r="J17" s="18">
        <v>26.062604188000002</v>
      </c>
      <c r="K17" s="18">
        <v>26.301490675699998</v>
      </c>
      <c r="L17" s="18">
        <v>26.544395559400002</v>
      </c>
      <c r="M17" s="18">
        <v>26.797620992100001</v>
      </c>
      <c r="N17" s="18">
        <v>27.058869902200001</v>
      </c>
      <c r="O17" s="18">
        <v>27.299605911899999</v>
      </c>
      <c r="P17" s="18">
        <v>27.520268953599999</v>
      </c>
      <c r="Q17" s="18">
        <v>27.7251302564</v>
      </c>
      <c r="R17" s="18">
        <v>27.922906986699999</v>
      </c>
      <c r="S17" s="18">
        <v>28.1246905076</v>
      </c>
      <c r="T17" s="18">
        <v>28.332773162999999</v>
      </c>
      <c r="U17" s="18">
        <v>28.554491438599999</v>
      </c>
      <c r="V17" s="18">
        <v>28.778975524900002</v>
      </c>
      <c r="W17" s="18">
        <v>28.987996271499998</v>
      </c>
      <c r="X17" s="18">
        <v>29.202785823100001</v>
      </c>
      <c r="Y17" s="18">
        <v>29.4120260738</v>
      </c>
      <c r="Z17" s="18">
        <v>29.626238470699999</v>
      </c>
      <c r="AA17" s="18">
        <v>29.8473765715</v>
      </c>
      <c r="AB17" s="18">
        <v>30.068700360400001</v>
      </c>
      <c r="AC17" s="18">
        <v>30.2747777238</v>
      </c>
      <c r="AD17" s="18">
        <v>30.455820345700001</v>
      </c>
      <c r="AE17" s="18">
        <v>30.612881699599999</v>
      </c>
      <c r="AF17" s="18">
        <v>30.743211075000001</v>
      </c>
    </row>
    <row r="18" spans="1:32">
      <c r="A18" s="2" t="s">
        <v>126</v>
      </c>
      <c r="B18" s="18">
        <v>34.818846183200002</v>
      </c>
      <c r="C18" s="18">
        <v>34.5925866738</v>
      </c>
      <c r="D18" s="18">
        <v>34.475575202999998</v>
      </c>
      <c r="E18" s="18">
        <v>34.377768135799997</v>
      </c>
      <c r="F18" s="18">
        <v>34.311519468599997</v>
      </c>
      <c r="G18" s="18">
        <v>34.288996999200002</v>
      </c>
      <c r="H18" s="18">
        <v>34.293477465099997</v>
      </c>
      <c r="I18" s="18">
        <v>34.322930221599997</v>
      </c>
      <c r="J18" s="18">
        <v>34.348393508299999</v>
      </c>
      <c r="K18" s="18">
        <v>34.371913625399998</v>
      </c>
      <c r="L18" s="18">
        <v>34.398364843300001</v>
      </c>
      <c r="M18" s="18">
        <v>34.424158883300002</v>
      </c>
      <c r="N18" s="18">
        <v>34.447603125800001</v>
      </c>
      <c r="O18" s="18">
        <v>34.474899135500003</v>
      </c>
      <c r="P18" s="18">
        <v>34.515053431200002</v>
      </c>
      <c r="Q18" s="18">
        <v>34.562291418000001</v>
      </c>
      <c r="R18" s="18">
        <v>34.591993600199999</v>
      </c>
      <c r="S18" s="18">
        <v>34.602391062000002</v>
      </c>
      <c r="T18" s="18">
        <v>34.622178906899997</v>
      </c>
      <c r="U18" s="18">
        <v>34.653461667599998</v>
      </c>
      <c r="V18" s="18">
        <v>34.688647695699999</v>
      </c>
      <c r="W18" s="18">
        <v>34.716663445999998</v>
      </c>
      <c r="X18" s="18">
        <v>34.736369842999999</v>
      </c>
      <c r="Y18" s="18">
        <v>34.754660570699997</v>
      </c>
      <c r="Z18" s="18">
        <v>34.7733563635</v>
      </c>
      <c r="AA18" s="18">
        <v>34.789180849300003</v>
      </c>
      <c r="AB18" s="18">
        <v>34.801259292600001</v>
      </c>
      <c r="AC18" s="18">
        <v>34.808165642699997</v>
      </c>
      <c r="AD18" s="18">
        <v>34.815866658499999</v>
      </c>
      <c r="AE18" s="18">
        <v>34.827311274000003</v>
      </c>
      <c r="AF18" s="18">
        <v>34.846355453699999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1D68356F7FB54A917EB6B48522F7AB" ma:contentTypeVersion="18" ma:contentTypeDescription="Create a new document." ma:contentTypeScope="" ma:versionID="5968df1a67298019036e2d468f0f57eb">
  <xsd:schema xmlns:xsd="http://www.w3.org/2001/XMLSchema" xmlns:xs="http://www.w3.org/2001/XMLSchema" xmlns:p="http://schemas.microsoft.com/office/2006/metadata/properties" xmlns:ns2="378e824e-6e02-4c0d-8321-dd86fba681ee" targetNamespace="http://schemas.microsoft.com/office/2006/metadata/properties" ma:root="true" ma:fieldsID="016a859d0580dde8c3c2ff3f02387ef4" ns2:_="">
    <xsd:import namespace="378e824e-6e02-4c0d-8321-dd86fba681ee"/>
    <xsd:element name="properties">
      <xsd:complexType>
        <xsd:sequence>
          <xsd:element name="documentManagement">
            <xsd:complexType>
              <xsd:all>
                <xsd:element ref="ns2:Main_x0020_Category"/>
                <xsd:element ref="ns2:Sub_x0020_Category"/>
                <xsd:element ref="ns2:Sub_x0020_Sub_x0020_Category" minOccurs="0"/>
                <xsd:element ref="ns2:Notify" minOccurs="0"/>
                <xsd:element ref="ns2:Details" minOccurs="0"/>
                <xsd:element ref="ns2:Identifier" minOccurs="0"/>
                <xsd:element ref="ns2:Release_x0020_Date" minOccurs="0"/>
                <xsd:element ref="ns2:Publication_x0020_Title" minOccurs="0"/>
                <xsd:element ref="ns2:Publication_x0020_Type" minOccurs="0"/>
                <xsd:element ref="ns2:Tax_x0020_Type" minOccurs="0"/>
                <xsd:element ref="ns2:Tax_x0020_Type_x0020_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e824e-6e02-4c0d-8321-dd86fba681ee" elementFormDefault="qualified">
    <xsd:import namespace="http://schemas.microsoft.com/office/2006/documentManagement/types"/>
    <xsd:import namespace="http://schemas.microsoft.com/office/infopath/2007/PartnerControls"/>
    <xsd:element name="Main_x0020_Category" ma:index="8" ma:displayName="Main Category" ma:list="{b3b53843-a8d9-4b92-b7ee-c4efc7605b88}" ma:internalName="Main_x0020_Category" ma:showField="Title" ma:web="ea3f2675-7e45-4831-bae2-8579175e0c68">
      <xsd:simpleType>
        <xsd:restriction base="dms:Lookup"/>
      </xsd:simpleType>
    </xsd:element>
    <xsd:element name="Sub_x0020_Category" ma:index="9" ma:displayName="Sub Category" ma:list="{edf90873-dc2d-4c00-9444-d26c07edafe2}" ma:internalName="Sub_x0020_Category" ma:showField="Title" ma:web="ea3f2675-7e45-4831-bae2-8579175e0c68">
      <xsd:simpleType>
        <xsd:restriction base="dms:Lookup"/>
      </xsd:simpleType>
    </xsd:element>
    <xsd:element name="Sub_x0020_Sub_x0020_Category" ma:index="10" nillable="true" ma:displayName="Sub Sub Category" ma:list="{0fe7fff1-af8b-412b-8409-b42850d3ea63}" ma:internalName="Sub_x0020_Sub_x0020_Category" ma:readOnly="false" ma:showField="Title" ma:web="ea3f2675-7e45-4831-bae2-8579175e0c68">
      <xsd:simpleType>
        <xsd:restriction base="dms:Lookup"/>
      </xsd:simpleType>
    </xsd:element>
    <xsd:element name="Notify" ma:index="11" nillable="true" ma:displayName="Notify On Check In" ma:default="0" ma:description="Check this box if you would like to notify all subscribers about this document once you check it in." ma:internalName="Notify">
      <xsd:simpleType>
        <xsd:restriction base="dms:Boolean"/>
      </xsd:simpleType>
    </xsd:element>
    <xsd:element name="Details" ma:index="12" nillable="true" ma:displayName="Details" ma:internalName="Details">
      <xsd:simpleType>
        <xsd:restriction base="dms:Text">
          <xsd:maxLength value="255"/>
        </xsd:restriction>
      </xsd:simpleType>
    </xsd:element>
    <xsd:element name="Identifier" ma:index="13" nillable="true" ma:displayName="Identifier" ma:internalName="Identifier">
      <xsd:simpleType>
        <xsd:restriction base="dms:Text">
          <xsd:maxLength value="255"/>
        </xsd:restriction>
      </xsd:simpleType>
    </xsd:element>
    <xsd:element name="Release_x0020_Date" ma:index="14" nillable="true" ma:displayName="Release Date" ma:format="DateOnly" ma:internalName="Release_x0020_Date">
      <xsd:simpleType>
        <xsd:restriction base="dms:DateTime"/>
      </xsd:simpleType>
    </xsd:element>
    <xsd:element name="Publication_x0020_Title" ma:index="15" nillable="true" ma:displayName="Publication Name" ma:description="Use for Taxes, Royalties and Grants publications." ma:internalName="Publication_x0020_Title">
      <xsd:simpleType>
        <xsd:restriction base="dms:Text">
          <xsd:maxLength value="255"/>
        </xsd:restriction>
      </xsd:simpleType>
    </xsd:element>
    <xsd:element name="Publication_x0020_Type" ma:index="16" nillable="true" ma:displayName="Publication Type" ma:description="Use for Taxes, Royalties and Grants publications." ma:format="Dropdown" ma:internalName="Publication_x0020_Type">
      <xsd:simpleType>
        <xsd:restriction base="dms:Choice">
          <xsd:enumeration value="Form (F)"/>
          <xsd:enumeration value="Information (I)"/>
          <xsd:enumeration value="Electronic Returns (RET)"/>
          <xsd:enumeration value="Revenue Circulars (RC)"/>
          <xsd:enumeration value="Payroll Tax Rulings (PTA)"/>
          <xsd:enumeration value="Commissioner's Guidelines (CG)"/>
          <xsd:enumeration value="Royalty Guideline (RG)"/>
          <xsd:enumeration value="Mineral Royalty Forms and Returns (RF)"/>
        </xsd:restriction>
      </xsd:simpleType>
    </xsd:element>
    <xsd:element name="Tax_x0020_Type" ma:index="17" nillable="true" ma:displayName="Tax Type" ma:description="Use for Taxes, Royalties and Grants publications." ma:format="Dropdown" ma:internalName="Tax_x0020_Type">
      <xsd:simpleType>
        <xsd:restriction base="dms:Choice">
          <xsd:enumeration value="General (G)"/>
          <xsd:enumeration value="Home Incentives (HI)"/>
          <xsd:enumeration value="Income Tax Equivalent (IT)"/>
          <xsd:enumeration value="Mineral Royalties"/>
          <xsd:enumeration value="Payroll Tax (PRT)"/>
          <xsd:enumeration value="Stamp Duty (SD)"/>
          <xsd:enumeration value="Unclaimed Money (UM)"/>
        </xsd:restriction>
      </xsd:simpleType>
    </xsd:element>
    <xsd:element name="Tax_x0020_Type_x0020_Topic" ma:index="18" nillable="true" ma:displayName="Tax Type Topic" ma:description="Use for Taxes, Royalties and Grants publications." ma:format="Dropdown" ma:internalName="Tax_x0020_Type_x0020_Topic">
      <xsd:simpleType>
        <xsd:restriction base="dms:Choice">
          <xsd:enumeration value="Allowances"/>
          <xsd:enumeration value="Contractors"/>
          <xsd:enumeration value="Employment Agencies"/>
          <xsd:enumeration value="Exemptions"/>
          <xsd:enumeration value="Fringe Benefits"/>
          <xsd:enumeration value="General"/>
          <xsd:enumeration value="Grouping"/>
          <xsd:enumeration value="NT Payroll Tax Liability"/>
          <xsd:enumeration value="Termination Payments"/>
          <xsd:enumeration value="Wages"/>
          <xsd:enumeration value="Conveyance"/>
          <xsd:enumeration value="Insurance"/>
          <xsd:enumeration value="Leases"/>
          <xsd:enumeration value="Motor Vehicl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_x0020_Type xmlns="378e824e-6e02-4c0d-8321-dd86fba681ee" xsi:nil="true"/>
    <Release_x0020_Date xmlns="378e824e-6e02-4c0d-8321-dd86fba681ee" xsi:nil="true"/>
    <Publication_x0020_Title xmlns="378e824e-6e02-4c0d-8321-dd86fba681ee">NTPOP summary NTG 13</Publication_x0020_Title>
    <Sub_x0020_Sub_x0020_Category xmlns="378e824e-6e02-4c0d-8321-dd86fba681ee">33</Sub_x0020_Sub_x0020_Category>
    <Details xmlns="378e824e-6e02-4c0d-8321-dd86fba681ee" xsi:nil="true"/>
    <Main_x0020_Category xmlns="378e824e-6e02-4c0d-8321-dd86fba681ee">2</Main_x0020_Category>
    <Tax_x0020_Type_x0020_Topic xmlns="378e824e-6e02-4c0d-8321-dd86fba681ee" xsi:nil="true"/>
    <Sub_x0020_Category xmlns="378e824e-6e02-4c0d-8321-dd86fba681ee">5</Sub_x0020_Category>
    <Identifier xmlns="378e824e-6e02-4c0d-8321-dd86fba681ee" xsi:nil="true"/>
    <Notify xmlns="378e824e-6e02-4c0d-8321-dd86fba681ee">false</Notify>
    <Publication_x0020_Type xmlns="378e824e-6e02-4c0d-8321-dd86fba681ee" xsi:nil="true"/>
  </documentManagement>
</p:properties>
</file>

<file path=customXml/itemProps1.xml><?xml version="1.0" encoding="utf-8"?>
<ds:datastoreItem xmlns:ds="http://schemas.openxmlformats.org/officeDocument/2006/customXml" ds:itemID="{33054D0D-47E3-4F5F-A017-2B8A6615FC8C}"/>
</file>

<file path=customXml/itemProps2.xml><?xml version="1.0" encoding="utf-8"?>
<ds:datastoreItem xmlns:ds="http://schemas.openxmlformats.org/officeDocument/2006/customXml" ds:itemID="{B78E59B6-7DE4-4DDC-BA3F-824568EFFD12}"/>
</file>

<file path=customXml/itemProps3.xml><?xml version="1.0" encoding="utf-8"?>
<ds:datastoreItem xmlns:ds="http://schemas.openxmlformats.org/officeDocument/2006/customXml" ds:itemID="{9BA8A207-321C-4942-AC47-42DBF16FCF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Glossary</vt:lpstr>
      <vt:lpstr>Numbers; growth rates</vt:lpstr>
      <vt:lpstr>Population Accounts</vt:lpstr>
      <vt:lpstr>Regional</vt:lpstr>
      <vt:lpstr>Additional information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NTPOP summary NTG 13</dc:title>
  <cp:lastModifiedBy>nstanle</cp:lastModifiedBy>
  <dcterms:created xsi:type="dcterms:W3CDTF">2009-01-30T02:35:54Z</dcterms:created>
  <dcterms:modified xsi:type="dcterms:W3CDTF">2013-04-02T07:10:29Z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0x010100AE1D68356F7FB54A917EB6B48522F7AB</vt:lpwstr>
  </property>
</Properties>
</file>